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8598D76D-95CA-4EC3-8D61-E9544AC517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Table1!$A$1:$Z$912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2" i="1"/>
  <c r="V133" i="1"/>
  <c r="X133" i="1"/>
  <c r="V134" i="1"/>
  <c r="X134" i="1"/>
  <c r="V135" i="1"/>
  <c r="X135" i="1"/>
  <c r="V136" i="1"/>
  <c r="X136" i="1"/>
  <c r="V137" i="1"/>
  <c r="X137" i="1"/>
  <c r="V138" i="1"/>
  <c r="X138" i="1"/>
  <c r="V139" i="1"/>
  <c r="X139" i="1"/>
  <c r="V140" i="1"/>
  <c r="X140" i="1"/>
  <c r="V141" i="1"/>
  <c r="X141" i="1"/>
  <c r="V142" i="1"/>
  <c r="X142" i="1"/>
  <c r="V143" i="1"/>
  <c r="X143" i="1"/>
  <c r="V144" i="1"/>
  <c r="X144" i="1"/>
  <c r="V145" i="1"/>
  <c r="X145" i="1"/>
  <c r="V146" i="1"/>
  <c r="X146" i="1"/>
  <c r="V147" i="1"/>
  <c r="X147" i="1"/>
  <c r="V148" i="1"/>
  <c r="X148" i="1"/>
  <c r="V149" i="1"/>
  <c r="X149" i="1"/>
  <c r="V150" i="1"/>
  <c r="X150" i="1"/>
  <c r="V151" i="1"/>
  <c r="X151" i="1"/>
  <c r="V152" i="1"/>
  <c r="X152" i="1"/>
  <c r="V153" i="1"/>
  <c r="X153" i="1"/>
  <c r="V154" i="1"/>
  <c r="X154" i="1"/>
  <c r="V155" i="1"/>
  <c r="X155" i="1"/>
  <c r="V156" i="1"/>
  <c r="X156" i="1"/>
  <c r="V157" i="1"/>
  <c r="X157" i="1"/>
  <c r="V158" i="1"/>
  <c r="X158" i="1"/>
  <c r="V159" i="1"/>
  <c r="X159" i="1"/>
  <c r="V160" i="1"/>
  <c r="X160" i="1"/>
  <c r="V161" i="1"/>
  <c r="X161" i="1"/>
  <c r="V162" i="1"/>
  <c r="X162" i="1"/>
  <c r="V163" i="1"/>
  <c r="X163" i="1"/>
  <c r="V164" i="1"/>
  <c r="X164" i="1"/>
  <c r="V165" i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W292" i="1" s="1"/>
  <c r="Y292" i="1" s="1"/>
  <c r="Z292" i="1" s="1"/>
  <c r="X296" i="1"/>
  <c r="V297" i="1"/>
  <c r="W306" i="1" s="1"/>
  <c r="X297" i="1"/>
  <c r="V298" i="1"/>
  <c r="X298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W344" i="1" s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W451" i="1" s="1"/>
  <c r="X454" i="1"/>
  <c r="V455" i="1"/>
  <c r="X455" i="1"/>
  <c r="V456" i="1"/>
  <c r="X456" i="1"/>
  <c r="V457" i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W618" i="1" s="1"/>
  <c r="Y618" i="1" s="1"/>
  <c r="Z618" i="1" s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X623" i="1"/>
  <c r="V624" i="1"/>
  <c r="W624" i="1" s="1"/>
  <c r="X624" i="1"/>
  <c r="V625" i="1"/>
  <c r="W629" i="1" s="1"/>
  <c r="X625" i="1"/>
  <c r="V626" i="1"/>
  <c r="X626" i="1"/>
  <c r="V627" i="1"/>
  <c r="X627" i="1"/>
  <c r="V628" i="1"/>
  <c r="X628" i="1"/>
  <c r="V629" i="1"/>
  <c r="X629" i="1"/>
  <c r="V630" i="1"/>
  <c r="X630" i="1"/>
  <c r="V631" i="1"/>
  <c r="X631" i="1"/>
  <c r="V632" i="1"/>
  <c r="W660" i="1" s="1"/>
  <c r="Y660" i="1" s="1"/>
  <c r="Z660" i="1" s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X825" i="1"/>
  <c r="V826" i="1"/>
  <c r="X826" i="1"/>
  <c r="V827" i="1"/>
  <c r="W823" i="1" s="1"/>
  <c r="X827" i="1"/>
  <c r="V828" i="1"/>
  <c r="X828" i="1"/>
  <c r="V829" i="1"/>
  <c r="X829" i="1"/>
  <c r="V830" i="1"/>
  <c r="X830" i="1"/>
  <c r="V831" i="1"/>
  <c r="X831" i="1"/>
  <c r="V832" i="1"/>
  <c r="X832" i="1"/>
  <c r="V833" i="1"/>
  <c r="X833" i="1"/>
  <c r="V834" i="1"/>
  <c r="X834" i="1"/>
  <c r="V835" i="1"/>
  <c r="X835" i="1"/>
  <c r="V836" i="1"/>
  <c r="X836" i="1"/>
  <c r="V837" i="1"/>
  <c r="X837" i="1"/>
  <c r="V838" i="1"/>
  <c r="X838" i="1"/>
  <c r="V839" i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X868" i="1"/>
  <c r="V869" i="1"/>
  <c r="X869" i="1"/>
  <c r="V870" i="1"/>
  <c r="W895" i="1" s="1"/>
  <c r="Y895" i="1" s="1"/>
  <c r="Z895" i="1" s="1"/>
  <c r="X870" i="1"/>
  <c r="V871" i="1"/>
  <c r="X871" i="1"/>
  <c r="V872" i="1"/>
  <c r="X872" i="1"/>
  <c r="V873" i="1"/>
  <c r="X873" i="1"/>
  <c r="V874" i="1"/>
  <c r="X874" i="1"/>
  <c r="V875" i="1"/>
  <c r="X875" i="1"/>
  <c r="V876" i="1"/>
  <c r="X876" i="1"/>
  <c r="V877" i="1"/>
  <c r="X877" i="1"/>
  <c r="V878" i="1"/>
  <c r="X878" i="1"/>
  <c r="V879" i="1"/>
  <c r="X879" i="1"/>
  <c r="V880" i="1"/>
  <c r="X880" i="1"/>
  <c r="V881" i="1"/>
  <c r="X881" i="1"/>
  <c r="V882" i="1"/>
  <c r="X882" i="1"/>
  <c r="V883" i="1"/>
  <c r="X883" i="1"/>
  <c r="V884" i="1"/>
  <c r="X884" i="1"/>
  <c r="V885" i="1"/>
  <c r="X885" i="1"/>
  <c r="V886" i="1"/>
  <c r="X886" i="1"/>
  <c r="V887" i="1"/>
  <c r="X887" i="1"/>
  <c r="V888" i="1"/>
  <c r="X888" i="1"/>
  <c r="V889" i="1"/>
  <c r="X889" i="1"/>
  <c r="V890" i="1"/>
  <c r="X890" i="1"/>
  <c r="V891" i="1"/>
  <c r="X891" i="1"/>
  <c r="V892" i="1"/>
  <c r="X892" i="1"/>
  <c r="V893" i="1"/>
  <c r="X893" i="1"/>
  <c r="V894" i="1"/>
  <c r="X894" i="1"/>
  <c r="V895" i="1"/>
  <c r="X895" i="1"/>
  <c r="V896" i="1"/>
  <c r="X896" i="1"/>
  <c r="V897" i="1"/>
  <c r="X897" i="1"/>
  <c r="V898" i="1"/>
  <c r="X898" i="1"/>
  <c r="V899" i="1"/>
  <c r="X899" i="1"/>
  <c r="V900" i="1"/>
  <c r="X900" i="1"/>
  <c r="V901" i="1"/>
  <c r="X901" i="1"/>
  <c r="V902" i="1"/>
  <c r="X902" i="1"/>
  <c r="V903" i="1"/>
  <c r="X903" i="1"/>
  <c r="V904" i="1"/>
  <c r="X904" i="1"/>
  <c r="V905" i="1"/>
  <c r="X905" i="1"/>
  <c r="V906" i="1"/>
  <c r="W903" i="1" s="1"/>
  <c r="Y903" i="1" s="1"/>
  <c r="Z903" i="1" s="1"/>
  <c r="X906" i="1"/>
  <c r="V907" i="1"/>
  <c r="X907" i="1"/>
  <c r="V908" i="1"/>
  <c r="X908" i="1"/>
  <c r="V909" i="1"/>
  <c r="X909" i="1"/>
  <c r="V910" i="1"/>
  <c r="W911" i="1" s="1"/>
  <c r="Y911" i="1" s="1"/>
  <c r="Z911" i="1" s="1"/>
  <c r="X910" i="1"/>
  <c r="V911" i="1"/>
  <c r="X911" i="1"/>
  <c r="V912" i="1"/>
  <c r="X912" i="1"/>
  <c r="V122" i="1"/>
  <c r="X122" i="1"/>
  <c r="V123" i="1"/>
  <c r="X123" i="1"/>
  <c r="V124" i="1"/>
  <c r="X124" i="1"/>
  <c r="V125" i="1"/>
  <c r="X125" i="1"/>
  <c r="V126" i="1"/>
  <c r="X126" i="1"/>
  <c r="V127" i="1"/>
  <c r="X127" i="1"/>
  <c r="V128" i="1"/>
  <c r="X128" i="1"/>
  <c r="V129" i="1"/>
  <c r="X129" i="1"/>
  <c r="V130" i="1"/>
  <c r="W130" i="1"/>
  <c r="X130" i="1"/>
  <c r="V131" i="1"/>
  <c r="W163" i="1" s="1"/>
  <c r="Y163" i="1" s="1"/>
  <c r="Z163" i="1" s="1"/>
  <c r="X131" i="1"/>
  <c r="V132" i="1"/>
  <c r="X13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W116" i="1" s="1"/>
  <c r="X115" i="1"/>
  <c r="V115" i="1"/>
  <c r="W117" i="1" s="1"/>
  <c r="Y117" i="1" s="1"/>
  <c r="Z117" i="1" s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W104" i="1" s="1"/>
  <c r="Y104" i="1" s="1"/>
  <c r="Z104" i="1" s="1"/>
  <c r="X100" i="1"/>
  <c r="V100" i="1"/>
  <c r="X99" i="1"/>
  <c r="V99" i="1"/>
  <c r="X98" i="1"/>
  <c r="V98" i="1"/>
  <c r="X97" i="1"/>
  <c r="V97" i="1"/>
  <c r="X96" i="1"/>
  <c r="V96" i="1"/>
  <c r="X95" i="1"/>
  <c r="V95" i="1"/>
  <c r="W96" i="1" s="1"/>
  <c r="Y96" i="1" s="1"/>
  <c r="Z96" i="1" s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W66" i="1" s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W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W50" i="1" s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V33" i="1"/>
  <c r="W34" i="1" s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W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W10" i="1" s="1"/>
  <c r="X7" i="1"/>
  <c r="V7" i="1"/>
  <c r="X6" i="1"/>
  <c r="V6" i="1"/>
  <c r="X5" i="1"/>
  <c r="V5" i="1"/>
  <c r="X4" i="1"/>
  <c r="V4" i="1"/>
  <c r="W4" i="1" s="1"/>
  <c r="Y4" i="1" s="1"/>
  <c r="Z4" i="1" s="1"/>
  <c r="X3" i="1"/>
  <c r="V3" i="1"/>
  <c r="X2" i="1"/>
  <c r="W2" i="1"/>
  <c r="V2" i="1"/>
  <c r="W5" i="1" l="1"/>
  <c r="W132" i="1"/>
  <c r="Y132" i="1" s="1"/>
  <c r="Z132" i="1" s="1"/>
  <c r="W16" i="1"/>
  <c r="Y16" i="1" s="1"/>
  <c r="Z16" i="1" s="1"/>
  <c r="W91" i="1"/>
  <c r="Y91" i="1" s="1"/>
  <c r="Z91" i="1" s="1"/>
  <c r="W485" i="1"/>
  <c r="W334" i="1"/>
  <c r="W898" i="1"/>
  <c r="Y823" i="1"/>
  <c r="Z823" i="1" s="1"/>
  <c r="W673" i="1"/>
  <c r="W299" i="1"/>
  <c r="W112" i="1"/>
  <c r="Y112" i="1" s="1"/>
  <c r="Z112" i="1" s="1"/>
  <c r="W6" i="1"/>
  <c r="Y6" i="1" s="1"/>
  <c r="Z6" i="1" s="1"/>
  <c r="Y10" i="1"/>
  <c r="Z10" i="1" s="1"/>
  <c r="W62" i="1"/>
  <c r="W59" i="1"/>
  <c r="Y59" i="1" s="1"/>
  <c r="Z59" i="1" s="1"/>
  <c r="W90" i="1"/>
  <c r="W109" i="1"/>
  <c r="Y109" i="1" s="1"/>
  <c r="Z109" i="1" s="1"/>
  <c r="W40" i="1"/>
  <c r="Y40" i="1" s="1"/>
  <c r="Z40" i="1" s="1"/>
  <c r="W55" i="1"/>
  <c r="W72" i="1"/>
  <c r="Y72" i="1" s="1"/>
  <c r="Z72" i="1" s="1"/>
  <c r="W80" i="1"/>
  <c r="Y80" i="1" s="1"/>
  <c r="Z80" i="1" s="1"/>
  <c r="W98" i="1"/>
  <c r="Y98" i="1" s="1"/>
  <c r="Z98" i="1" s="1"/>
  <c r="W131" i="1"/>
  <c r="W620" i="1"/>
  <c r="W501" i="1"/>
  <c r="W332" i="1"/>
  <c r="Y332" i="1" s="1"/>
  <c r="Z332" i="1" s="1"/>
  <c r="Y299" i="1"/>
  <c r="Z299" i="1" s="1"/>
  <c r="W644" i="1"/>
  <c r="Y644" i="1" s="1"/>
  <c r="Z644" i="1" s="1"/>
  <c r="W662" i="1"/>
  <c r="Y306" i="1"/>
  <c r="Z306" i="1" s="1"/>
  <c r="W285" i="1"/>
  <c r="W24" i="1"/>
  <c r="Y24" i="1" s="1"/>
  <c r="Z24" i="1" s="1"/>
  <c r="W26" i="1"/>
  <c r="W48" i="1"/>
  <c r="Y48" i="1" s="1"/>
  <c r="Z48" i="1" s="1"/>
  <c r="W56" i="1"/>
  <c r="Y56" i="1" s="1"/>
  <c r="Z56" i="1" s="1"/>
  <c r="W114" i="1"/>
  <c r="W125" i="1"/>
  <c r="W908" i="1"/>
  <c r="W874" i="1"/>
  <c r="W646" i="1"/>
  <c r="W309" i="1"/>
  <c r="W791" i="1"/>
  <c r="Y791" i="1" s="1"/>
  <c r="Z791" i="1" s="1"/>
  <c r="W301" i="1"/>
  <c r="W8" i="1"/>
  <c r="Y8" i="1" s="1"/>
  <c r="Z8" i="1" s="1"/>
  <c r="W32" i="1"/>
  <c r="Y32" i="1" s="1"/>
  <c r="Z32" i="1" s="1"/>
  <c r="W42" i="1"/>
  <c r="W64" i="1"/>
  <c r="Y64" i="1" s="1"/>
  <c r="Z64" i="1" s="1"/>
  <c r="W67" i="1"/>
  <c r="Y67" i="1" s="1"/>
  <c r="Z67" i="1" s="1"/>
  <c r="W110" i="1"/>
  <c r="Y110" i="1" s="1"/>
  <c r="Z110" i="1" s="1"/>
  <c r="W3" i="1"/>
  <c r="Y3" i="1" s="1"/>
  <c r="Y5" i="1"/>
  <c r="Z5" i="1" s="1"/>
  <c r="W38" i="1"/>
  <c r="W35" i="1"/>
  <c r="Y35" i="1" s="1"/>
  <c r="Z35" i="1" s="1"/>
  <c r="Y58" i="1"/>
  <c r="Z58" i="1" s="1"/>
  <c r="W88" i="1"/>
  <c r="Y88" i="1" s="1"/>
  <c r="Z88" i="1" s="1"/>
  <c r="W120" i="1"/>
  <c r="Y130" i="1"/>
  <c r="Z130" i="1" s="1"/>
  <c r="W887" i="1"/>
  <c r="Y887" i="1" s="1"/>
  <c r="Z887" i="1" s="1"/>
  <c r="W879" i="1"/>
  <c r="Y879" i="1" s="1"/>
  <c r="Z879" i="1" s="1"/>
  <c r="W871" i="1"/>
  <c r="Y871" i="1" s="1"/>
  <c r="Z871" i="1" s="1"/>
  <c r="W863" i="1"/>
  <c r="W855" i="1"/>
  <c r="W847" i="1"/>
  <c r="Y847" i="1" s="1"/>
  <c r="Z847" i="1" s="1"/>
  <c r="W839" i="1"/>
  <c r="W831" i="1"/>
  <c r="Y831" i="1" s="1"/>
  <c r="Z831" i="1" s="1"/>
  <c r="W834" i="1"/>
  <c r="Y834" i="1" s="1"/>
  <c r="Z834" i="1" s="1"/>
  <c r="W631" i="1"/>
  <c r="W815" i="1"/>
  <c r="W810" i="1"/>
  <c r="Y810" i="1" s="1"/>
  <c r="Z810" i="1" s="1"/>
  <c r="W719" i="1"/>
  <c r="Y719" i="1" s="1"/>
  <c r="Z719" i="1" s="1"/>
  <c r="W743" i="1"/>
  <c r="Y743" i="1" s="1"/>
  <c r="Z743" i="1" s="1"/>
  <c r="W759" i="1"/>
  <c r="Y759" i="1" s="1"/>
  <c r="Z759" i="1" s="1"/>
  <c r="W650" i="1"/>
  <c r="Y650" i="1" s="1"/>
  <c r="Z650" i="1" s="1"/>
  <c r="Y815" i="1"/>
  <c r="Z815" i="1" s="1"/>
  <c r="Y50" i="1"/>
  <c r="Z50" i="1" s="1"/>
  <c r="Y874" i="1"/>
  <c r="Z874" i="1" s="1"/>
  <c r="Y55" i="1"/>
  <c r="Z55" i="1" s="1"/>
  <c r="Y26" i="1"/>
  <c r="Z26" i="1" s="1"/>
  <c r="Y34" i="1"/>
  <c r="Z34" i="1" s="1"/>
  <c r="Y114" i="1"/>
  <c r="Z114" i="1" s="1"/>
  <c r="Y131" i="1"/>
  <c r="Z131" i="1" s="1"/>
  <c r="Y863" i="1"/>
  <c r="Z863" i="1" s="1"/>
  <c r="Y855" i="1"/>
  <c r="Z855" i="1" s="1"/>
  <c r="Y839" i="1"/>
  <c r="Z839" i="1" s="1"/>
  <c r="W909" i="1"/>
  <c r="Y909" i="1" s="1"/>
  <c r="Z909" i="1" s="1"/>
  <c r="W901" i="1"/>
  <c r="Y901" i="1" s="1"/>
  <c r="Z901" i="1" s="1"/>
  <c r="W893" i="1"/>
  <c r="Y893" i="1" s="1"/>
  <c r="Z893" i="1" s="1"/>
  <c r="W885" i="1"/>
  <c r="Y885" i="1" s="1"/>
  <c r="Z885" i="1" s="1"/>
  <c r="W877" i="1"/>
  <c r="Y877" i="1" s="1"/>
  <c r="Z877" i="1" s="1"/>
  <c r="W869" i="1"/>
  <c r="Y869" i="1" s="1"/>
  <c r="Z869" i="1" s="1"/>
  <c r="W861" i="1"/>
  <c r="Y861" i="1" s="1"/>
  <c r="Z861" i="1" s="1"/>
  <c r="W853" i="1"/>
  <c r="Y853" i="1" s="1"/>
  <c r="Z853" i="1" s="1"/>
  <c r="W845" i="1"/>
  <c r="Y845" i="1" s="1"/>
  <c r="Z845" i="1" s="1"/>
  <c r="W837" i="1"/>
  <c r="Y837" i="1" s="1"/>
  <c r="Z837" i="1" s="1"/>
  <c r="W829" i="1"/>
  <c r="Y829" i="1" s="1"/>
  <c r="Z829" i="1" s="1"/>
  <c r="W821" i="1"/>
  <c r="Y821" i="1" s="1"/>
  <c r="Z821" i="1" s="1"/>
  <c r="W813" i="1"/>
  <c r="Y813" i="1" s="1"/>
  <c r="Z813" i="1" s="1"/>
  <c r="W692" i="1"/>
  <c r="Y692" i="1" s="1"/>
  <c r="Z692" i="1" s="1"/>
  <c r="W642" i="1"/>
  <c r="Y642" i="1" s="1"/>
  <c r="Z642" i="1" s="1"/>
  <c r="W912" i="1"/>
  <c r="Y912" i="1" s="1"/>
  <c r="Z912" i="1" s="1"/>
  <c r="W904" i="1"/>
  <c r="Y904" i="1" s="1"/>
  <c r="Z904" i="1" s="1"/>
  <c r="W896" i="1"/>
  <c r="Y896" i="1" s="1"/>
  <c r="Z896" i="1" s="1"/>
  <c r="W888" i="1"/>
  <c r="Y888" i="1" s="1"/>
  <c r="Z888" i="1" s="1"/>
  <c r="W880" i="1"/>
  <c r="Y880" i="1" s="1"/>
  <c r="Z880" i="1" s="1"/>
  <c r="W872" i="1"/>
  <c r="Y872" i="1" s="1"/>
  <c r="Z872" i="1" s="1"/>
  <c r="W864" i="1"/>
  <c r="Y864" i="1" s="1"/>
  <c r="Z864" i="1" s="1"/>
  <c r="W856" i="1"/>
  <c r="Y856" i="1" s="1"/>
  <c r="Z856" i="1" s="1"/>
  <c r="W848" i="1"/>
  <c r="Y848" i="1" s="1"/>
  <c r="Z848" i="1" s="1"/>
  <c r="W840" i="1"/>
  <c r="Y840" i="1" s="1"/>
  <c r="Z840" i="1" s="1"/>
  <c r="W832" i="1"/>
  <c r="Y832" i="1" s="1"/>
  <c r="Z832" i="1" s="1"/>
  <c r="W824" i="1"/>
  <c r="Y824" i="1" s="1"/>
  <c r="Z824" i="1" s="1"/>
  <c r="W816" i="1"/>
  <c r="Y816" i="1" s="1"/>
  <c r="Z816" i="1" s="1"/>
  <c r="W806" i="1"/>
  <c r="Y806" i="1" s="1"/>
  <c r="Z806" i="1" s="1"/>
  <c r="W783" i="1"/>
  <c r="Y783" i="1" s="1"/>
  <c r="Z783" i="1" s="1"/>
  <c r="W679" i="1"/>
  <c r="W907" i="1"/>
  <c r="Y907" i="1" s="1"/>
  <c r="Z907" i="1" s="1"/>
  <c r="W899" i="1"/>
  <c r="Y899" i="1" s="1"/>
  <c r="Z899" i="1" s="1"/>
  <c r="W891" i="1"/>
  <c r="Y891" i="1" s="1"/>
  <c r="Z891" i="1" s="1"/>
  <c r="W883" i="1"/>
  <c r="Y883" i="1" s="1"/>
  <c r="Z883" i="1" s="1"/>
  <c r="W875" i="1"/>
  <c r="Y875" i="1" s="1"/>
  <c r="Z875" i="1" s="1"/>
  <c r="W867" i="1"/>
  <c r="Y867" i="1" s="1"/>
  <c r="Z867" i="1" s="1"/>
  <c r="W859" i="1"/>
  <c r="Y859" i="1" s="1"/>
  <c r="Z859" i="1" s="1"/>
  <c r="W851" i="1"/>
  <c r="Y851" i="1" s="1"/>
  <c r="Z851" i="1" s="1"/>
  <c r="W843" i="1"/>
  <c r="Y843" i="1" s="1"/>
  <c r="Z843" i="1" s="1"/>
  <c r="W835" i="1"/>
  <c r="Y835" i="1" s="1"/>
  <c r="Z835" i="1" s="1"/>
  <c r="W827" i="1"/>
  <c r="Y827" i="1" s="1"/>
  <c r="Z827" i="1" s="1"/>
  <c r="W819" i="1"/>
  <c r="Y819" i="1" s="1"/>
  <c r="Z819" i="1" s="1"/>
  <c r="W809" i="1"/>
  <c r="W801" i="1"/>
  <c r="Y801" i="1" s="1"/>
  <c r="Z801" i="1" s="1"/>
  <c r="W799" i="1"/>
  <c r="Y799" i="1" s="1"/>
  <c r="Z799" i="1" s="1"/>
  <c r="W708" i="1"/>
  <c r="Y708" i="1" s="1"/>
  <c r="Z708" i="1" s="1"/>
  <c r="W677" i="1"/>
  <c r="Y677" i="1" s="1"/>
  <c r="Z677" i="1" s="1"/>
  <c r="W910" i="1"/>
  <c r="Y910" i="1" s="1"/>
  <c r="Z910" i="1" s="1"/>
  <c r="Y908" i="1"/>
  <c r="Z908" i="1" s="1"/>
  <c r="W902" i="1"/>
  <c r="Y902" i="1" s="1"/>
  <c r="Z902" i="1" s="1"/>
  <c r="W894" i="1"/>
  <c r="Y894" i="1" s="1"/>
  <c r="Z894" i="1" s="1"/>
  <c r="W886" i="1"/>
  <c r="Y886" i="1" s="1"/>
  <c r="Z886" i="1" s="1"/>
  <c r="W878" i="1"/>
  <c r="Y878" i="1" s="1"/>
  <c r="Z878" i="1" s="1"/>
  <c r="W870" i="1"/>
  <c r="Y870" i="1" s="1"/>
  <c r="Z870" i="1" s="1"/>
  <c r="W862" i="1"/>
  <c r="Y862" i="1" s="1"/>
  <c r="Z862" i="1" s="1"/>
  <c r="W854" i="1"/>
  <c r="Y854" i="1" s="1"/>
  <c r="Z854" i="1" s="1"/>
  <c r="W846" i="1"/>
  <c r="Y846" i="1" s="1"/>
  <c r="Z846" i="1" s="1"/>
  <c r="W838" i="1"/>
  <c r="Y838" i="1" s="1"/>
  <c r="Z838" i="1" s="1"/>
  <c r="W830" i="1"/>
  <c r="Y830" i="1" s="1"/>
  <c r="Z830" i="1" s="1"/>
  <c r="W822" i="1"/>
  <c r="Y822" i="1" s="1"/>
  <c r="Z822" i="1" s="1"/>
  <c r="W814" i="1"/>
  <c r="Y814" i="1" s="1"/>
  <c r="Z814" i="1" s="1"/>
  <c r="Y809" i="1"/>
  <c r="Z809" i="1" s="1"/>
  <c r="W735" i="1"/>
  <c r="Y735" i="1" s="1"/>
  <c r="Z735" i="1" s="1"/>
  <c r="W905" i="1"/>
  <c r="Y905" i="1" s="1"/>
  <c r="Z905" i="1" s="1"/>
  <c r="W897" i="1"/>
  <c r="Y897" i="1" s="1"/>
  <c r="Z897" i="1" s="1"/>
  <c r="W889" i="1"/>
  <c r="Y889" i="1" s="1"/>
  <c r="Z889" i="1" s="1"/>
  <c r="W881" i="1"/>
  <c r="Y881" i="1" s="1"/>
  <c r="Z881" i="1" s="1"/>
  <c r="W873" i="1"/>
  <c r="Y873" i="1" s="1"/>
  <c r="Z873" i="1" s="1"/>
  <c r="W865" i="1"/>
  <c r="Y865" i="1" s="1"/>
  <c r="Z865" i="1" s="1"/>
  <c r="W857" i="1"/>
  <c r="Y857" i="1" s="1"/>
  <c r="Z857" i="1" s="1"/>
  <c r="W849" i="1"/>
  <c r="Y849" i="1" s="1"/>
  <c r="Z849" i="1" s="1"/>
  <c r="W841" i="1"/>
  <c r="Y841" i="1" s="1"/>
  <c r="Z841" i="1" s="1"/>
  <c r="W833" i="1"/>
  <c r="Y833" i="1" s="1"/>
  <c r="Z833" i="1" s="1"/>
  <c r="W825" i="1"/>
  <c r="Y825" i="1" s="1"/>
  <c r="Z825" i="1" s="1"/>
  <c r="W817" i="1"/>
  <c r="Y817" i="1" s="1"/>
  <c r="Z817" i="1" s="1"/>
  <c r="W807" i="1"/>
  <c r="Y807" i="1" s="1"/>
  <c r="Z807" i="1" s="1"/>
  <c r="W775" i="1"/>
  <c r="Y775" i="1" s="1"/>
  <c r="Z775" i="1" s="1"/>
  <c r="W711" i="1"/>
  <c r="Y711" i="1" s="1"/>
  <c r="Z711" i="1" s="1"/>
  <c r="W724" i="1"/>
  <c r="W732" i="1"/>
  <c r="Y732" i="1" s="1"/>
  <c r="Z732" i="1" s="1"/>
  <c r="W740" i="1"/>
  <c r="Y740" i="1" s="1"/>
  <c r="Z740" i="1" s="1"/>
  <c r="W748" i="1"/>
  <c r="Y748" i="1" s="1"/>
  <c r="Z748" i="1" s="1"/>
  <c r="W756" i="1"/>
  <c r="Y756" i="1" s="1"/>
  <c r="Z756" i="1" s="1"/>
  <c r="W764" i="1"/>
  <c r="Y764" i="1" s="1"/>
  <c r="Z764" i="1" s="1"/>
  <c r="W772" i="1"/>
  <c r="Y772" i="1" s="1"/>
  <c r="Z772" i="1" s="1"/>
  <c r="W780" i="1"/>
  <c r="Y780" i="1" s="1"/>
  <c r="Z780" i="1" s="1"/>
  <c r="W788" i="1"/>
  <c r="W796" i="1"/>
  <c r="Y796" i="1" s="1"/>
  <c r="Z796" i="1" s="1"/>
  <c r="W804" i="1"/>
  <c r="Y804" i="1" s="1"/>
  <c r="Z804" i="1" s="1"/>
  <c r="W713" i="1"/>
  <c r="Y713" i="1" s="1"/>
  <c r="Z713" i="1" s="1"/>
  <c r="W721" i="1"/>
  <c r="Y721" i="1" s="1"/>
  <c r="Z721" i="1" s="1"/>
  <c r="W729" i="1"/>
  <c r="Y729" i="1" s="1"/>
  <c r="Z729" i="1" s="1"/>
  <c r="W737" i="1"/>
  <c r="W745" i="1"/>
  <c r="Y745" i="1" s="1"/>
  <c r="Z745" i="1" s="1"/>
  <c r="W753" i="1"/>
  <c r="Y753" i="1" s="1"/>
  <c r="Z753" i="1" s="1"/>
  <c r="W761" i="1"/>
  <c r="Y761" i="1" s="1"/>
  <c r="Z761" i="1" s="1"/>
  <c r="W769" i="1"/>
  <c r="Y769" i="1" s="1"/>
  <c r="Z769" i="1" s="1"/>
  <c r="W777" i="1"/>
  <c r="Y777" i="1" s="1"/>
  <c r="Z777" i="1" s="1"/>
  <c r="W785" i="1"/>
  <c r="Y785" i="1" s="1"/>
  <c r="Z785" i="1" s="1"/>
  <c r="W793" i="1"/>
  <c r="Y793" i="1" s="1"/>
  <c r="Z793" i="1" s="1"/>
  <c r="W710" i="1"/>
  <c r="W718" i="1"/>
  <c r="Y718" i="1" s="1"/>
  <c r="Z718" i="1" s="1"/>
  <c r="W726" i="1"/>
  <c r="Y726" i="1" s="1"/>
  <c r="Z726" i="1" s="1"/>
  <c r="W734" i="1"/>
  <c r="Y734" i="1" s="1"/>
  <c r="Z734" i="1" s="1"/>
  <c r="W742" i="1"/>
  <c r="Y742" i="1" s="1"/>
  <c r="Z742" i="1" s="1"/>
  <c r="W750" i="1"/>
  <c r="Y750" i="1" s="1"/>
  <c r="Z750" i="1" s="1"/>
  <c r="W758" i="1"/>
  <c r="Y758" i="1" s="1"/>
  <c r="Z758" i="1" s="1"/>
  <c r="W766" i="1"/>
  <c r="Y766" i="1" s="1"/>
  <c r="Z766" i="1" s="1"/>
  <c r="W774" i="1"/>
  <c r="W782" i="1"/>
  <c r="Y782" i="1" s="1"/>
  <c r="Z782" i="1" s="1"/>
  <c r="W790" i="1"/>
  <c r="Y790" i="1" s="1"/>
  <c r="Z790" i="1" s="1"/>
  <c r="W798" i="1"/>
  <c r="W723" i="1"/>
  <c r="Y723" i="1" s="1"/>
  <c r="Z723" i="1" s="1"/>
  <c r="W731" i="1"/>
  <c r="W739" i="1"/>
  <c r="Y739" i="1" s="1"/>
  <c r="Z739" i="1" s="1"/>
  <c r="W747" i="1"/>
  <c r="W755" i="1"/>
  <c r="Y755" i="1" s="1"/>
  <c r="Z755" i="1" s="1"/>
  <c r="W763" i="1"/>
  <c r="Y763" i="1" s="1"/>
  <c r="Z763" i="1" s="1"/>
  <c r="W771" i="1"/>
  <c r="W779" i="1"/>
  <c r="Y779" i="1" s="1"/>
  <c r="Z779" i="1" s="1"/>
  <c r="W787" i="1"/>
  <c r="Y787" i="1" s="1"/>
  <c r="Z787" i="1" s="1"/>
  <c r="W795" i="1"/>
  <c r="Y795" i="1" s="1"/>
  <c r="Z795" i="1" s="1"/>
  <c r="W803" i="1"/>
  <c r="Y803" i="1" s="1"/>
  <c r="Z803" i="1" s="1"/>
  <c r="W811" i="1"/>
  <c r="Y811" i="1" s="1"/>
  <c r="Z811" i="1" s="1"/>
  <c r="W712" i="1"/>
  <c r="Y712" i="1" s="1"/>
  <c r="Z712" i="1" s="1"/>
  <c r="W720" i="1"/>
  <c r="Y720" i="1" s="1"/>
  <c r="Z720" i="1" s="1"/>
  <c r="W728" i="1"/>
  <c r="Y728" i="1" s="1"/>
  <c r="Z728" i="1" s="1"/>
  <c r="W736" i="1"/>
  <c r="Y736" i="1" s="1"/>
  <c r="Z736" i="1" s="1"/>
  <c r="W744" i="1"/>
  <c r="Y744" i="1" s="1"/>
  <c r="Z744" i="1" s="1"/>
  <c r="W752" i="1"/>
  <c r="Y752" i="1" s="1"/>
  <c r="Z752" i="1" s="1"/>
  <c r="W760" i="1"/>
  <c r="Y760" i="1" s="1"/>
  <c r="Z760" i="1" s="1"/>
  <c r="W768" i="1"/>
  <c r="Y768" i="1" s="1"/>
  <c r="Z768" i="1" s="1"/>
  <c r="W776" i="1"/>
  <c r="Y776" i="1" s="1"/>
  <c r="Z776" i="1" s="1"/>
  <c r="W784" i="1"/>
  <c r="Y784" i="1" s="1"/>
  <c r="Z784" i="1" s="1"/>
  <c r="W792" i="1"/>
  <c r="Y792" i="1" s="1"/>
  <c r="Z792" i="1" s="1"/>
  <c r="W800" i="1"/>
  <c r="Y800" i="1" s="1"/>
  <c r="Z800" i="1" s="1"/>
  <c r="W725" i="1"/>
  <c r="Y725" i="1" s="1"/>
  <c r="Z725" i="1" s="1"/>
  <c r="W733" i="1"/>
  <c r="Y733" i="1" s="1"/>
  <c r="Z733" i="1" s="1"/>
  <c r="W741" i="1"/>
  <c r="Y741" i="1" s="1"/>
  <c r="Z741" i="1" s="1"/>
  <c r="W749" i="1"/>
  <c r="Y749" i="1" s="1"/>
  <c r="Z749" i="1" s="1"/>
  <c r="W757" i="1"/>
  <c r="Y757" i="1" s="1"/>
  <c r="Z757" i="1" s="1"/>
  <c r="W765" i="1"/>
  <c r="Y765" i="1" s="1"/>
  <c r="Z765" i="1" s="1"/>
  <c r="W773" i="1"/>
  <c r="Y773" i="1" s="1"/>
  <c r="Z773" i="1" s="1"/>
  <c r="W781" i="1"/>
  <c r="Y781" i="1" s="1"/>
  <c r="Z781" i="1" s="1"/>
  <c r="W789" i="1"/>
  <c r="Y789" i="1" s="1"/>
  <c r="Z789" i="1" s="1"/>
  <c r="W797" i="1"/>
  <c r="Y797" i="1" s="1"/>
  <c r="Z797" i="1" s="1"/>
  <c r="W805" i="1"/>
  <c r="Y805" i="1" s="1"/>
  <c r="Z805" i="1" s="1"/>
  <c r="W714" i="1"/>
  <c r="W722" i="1"/>
  <c r="Y722" i="1" s="1"/>
  <c r="Z722" i="1" s="1"/>
  <c r="W730" i="1"/>
  <c r="W738" i="1"/>
  <c r="Y738" i="1" s="1"/>
  <c r="Z738" i="1" s="1"/>
  <c r="W746" i="1"/>
  <c r="Y746" i="1" s="1"/>
  <c r="Z746" i="1" s="1"/>
  <c r="W754" i="1"/>
  <c r="Y754" i="1" s="1"/>
  <c r="Z754" i="1" s="1"/>
  <c r="W762" i="1"/>
  <c r="Y762" i="1" s="1"/>
  <c r="Z762" i="1" s="1"/>
  <c r="W770" i="1"/>
  <c r="Y770" i="1" s="1"/>
  <c r="Z770" i="1" s="1"/>
  <c r="W778" i="1"/>
  <c r="W786" i="1"/>
  <c r="Y786" i="1" s="1"/>
  <c r="Z786" i="1" s="1"/>
  <c r="W794" i="1"/>
  <c r="W802" i="1"/>
  <c r="Y802" i="1" s="1"/>
  <c r="Z802" i="1" s="1"/>
  <c r="Y655" i="1"/>
  <c r="Z655" i="1" s="1"/>
  <c r="W634" i="1"/>
  <c r="Y634" i="1" s="1"/>
  <c r="Z634" i="1" s="1"/>
  <c r="W900" i="1"/>
  <c r="Y900" i="1" s="1"/>
  <c r="Z900" i="1" s="1"/>
  <c r="Y898" i="1"/>
  <c r="Z898" i="1" s="1"/>
  <c r="W892" i="1"/>
  <c r="Y892" i="1" s="1"/>
  <c r="Z892" i="1" s="1"/>
  <c r="W884" i="1"/>
  <c r="Y884" i="1" s="1"/>
  <c r="Z884" i="1" s="1"/>
  <c r="W876" i="1"/>
  <c r="Y876" i="1" s="1"/>
  <c r="Z876" i="1" s="1"/>
  <c r="W868" i="1"/>
  <c r="Y868" i="1" s="1"/>
  <c r="Z868" i="1" s="1"/>
  <c r="W860" i="1"/>
  <c r="Y860" i="1" s="1"/>
  <c r="Z860" i="1" s="1"/>
  <c r="W852" i="1"/>
  <c r="Y852" i="1" s="1"/>
  <c r="Z852" i="1" s="1"/>
  <c r="W844" i="1"/>
  <c r="Y844" i="1" s="1"/>
  <c r="Z844" i="1" s="1"/>
  <c r="W836" i="1"/>
  <c r="Y836" i="1" s="1"/>
  <c r="Z836" i="1" s="1"/>
  <c r="W828" i="1"/>
  <c r="Y828" i="1" s="1"/>
  <c r="Z828" i="1" s="1"/>
  <c r="W820" i="1"/>
  <c r="Y820" i="1" s="1"/>
  <c r="Z820" i="1" s="1"/>
  <c r="W812" i="1"/>
  <c r="Y812" i="1" s="1"/>
  <c r="Z812" i="1" s="1"/>
  <c r="Y798" i="1"/>
  <c r="Z798" i="1" s="1"/>
  <c r="Y778" i="1"/>
  <c r="Z778" i="1" s="1"/>
  <c r="W751" i="1"/>
  <c r="Y751" i="1" s="1"/>
  <c r="Z751" i="1" s="1"/>
  <c r="Y731" i="1"/>
  <c r="Z731" i="1" s="1"/>
  <c r="Y714" i="1"/>
  <c r="Z714" i="1" s="1"/>
  <c r="W701" i="1"/>
  <c r="Y701" i="1" s="1"/>
  <c r="Z701" i="1" s="1"/>
  <c r="Y662" i="1"/>
  <c r="Z662" i="1" s="1"/>
  <c r="W668" i="1"/>
  <c r="Y668" i="1" s="1"/>
  <c r="Z668" i="1" s="1"/>
  <c r="W670" i="1"/>
  <c r="Y670" i="1" s="1"/>
  <c r="Z670" i="1" s="1"/>
  <c r="W663" i="1"/>
  <c r="Y663" i="1" s="1"/>
  <c r="Z663" i="1" s="1"/>
  <c r="Y788" i="1"/>
  <c r="Z788" i="1" s="1"/>
  <c r="Y771" i="1"/>
  <c r="Z771" i="1" s="1"/>
  <c r="Y737" i="1"/>
  <c r="Z737" i="1" s="1"/>
  <c r="W727" i="1"/>
  <c r="Y727" i="1" s="1"/>
  <c r="Z727" i="1" s="1"/>
  <c r="Y724" i="1"/>
  <c r="Z724" i="1" s="1"/>
  <c r="W685" i="1"/>
  <c r="Y685" i="1" s="1"/>
  <c r="Z685" i="1" s="1"/>
  <c r="W698" i="1"/>
  <c r="Y698" i="1" s="1"/>
  <c r="Z698" i="1" s="1"/>
  <c r="Y679" i="1"/>
  <c r="Z679" i="1" s="1"/>
  <c r="W687" i="1"/>
  <c r="Y687" i="1" s="1"/>
  <c r="Z687" i="1" s="1"/>
  <c r="W682" i="1"/>
  <c r="Y682" i="1" s="1"/>
  <c r="Z682" i="1" s="1"/>
  <c r="W695" i="1"/>
  <c r="Y695" i="1" s="1"/>
  <c r="Z695" i="1" s="1"/>
  <c r="W702" i="1"/>
  <c r="Y702" i="1" s="1"/>
  <c r="Z702" i="1" s="1"/>
  <c r="W699" i="1"/>
  <c r="Y699" i="1" s="1"/>
  <c r="Z699" i="1" s="1"/>
  <c r="Y658" i="1"/>
  <c r="Z658" i="1" s="1"/>
  <c r="W906" i="1"/>
  <c r="Y906" i="1" s="1"/>
  <c r="Z906" i="1" s="1"/>
  <c r="W890" i="1"/>
  <c r="Y890" i="1" s="1"/>
  <c r="Z890" i="1" s="1"/>
  <c r="W882" i="1"/>
  <c r="Y882" i="1" s="1"/>
  <c r="Z882" i="1" s="1"/>
  <c r="W866" i="1"/>
  <c r="Y866" i="1" s="1"/>
  <c r="Z866" i="1" s="1"/>
  <c r="W858" i="1"/>
  <c r="Y858" i="1" s="1"/>
  <c r="Z858" i="1" s="1"/>
  <c r="W850" i="1"/>
  <c r="Y850" i="1" s="1"/>
  <c r="Z850" i="1" s="1"/>
  <c r="W842" i="1"/>
  <c r="Y842" i="1" s="1"/>
  <c r="Z842" i="1" s="1"/>
  <c r="W826" i="1"/>
  <c r="Y826" i="1" s="1"/>
  <c r="Z826" i="1" s="1"/>
  <c r="W818" i="1"/>
  <c r="Y818" i="1" s="1"/>
  <c r="Z818" i="1" s="1"/>
  <c r="W808" i="1"/>
  <c r="Y808" i="1" s="1"/>
  <c r="Z808" i="1" s="1"/>
  <c r="Y794" i="1"/>
  <c r="Z794" i="1" s="1"/>
  <c r="Y774" i="1"/>
  <c r="Z774" i="1" s="1"/>
  <c r="W767" i="1"/>
  <c r="Y767" i="1" s="1"/>
  <c r="Z767" i="1" s="1"/>
  <c r="Y747" i="1"/>
  <c r="Z747" i="1" s="1"/>
  <c r="Y730" i="1"/>
  <c r="Z730" i="1" s="1"/>
  <c r="Y710" i="1"/>
  <c r="Z710" i="1" s="1"/>
  <c r="Y604" i="1"/>
  <c r="Z604" i="1" s="1"/>
  <c r="W599" i="1"/>
  <c r="Y599" i="1" s="1"/>
  <c r="Z599" i="1" s="1"/>
  <c r="W591" i="1"/>
  <c r="Y591" i="1" s="1"/>
  <c r="Z591" i="1" s="1"/>
  <c r="W499" i="1"/>
  <c r="Y499" i="1" s="1"/>
  <c r="Z499" i="1" s="1"/>
  <c r="W706" i="1"/>
  <c r="Y706" i="1" s="1"/>
  <c r="Z706" i="1" s="1"/>
  <c r="W690" i="1"/>
  <c r="Y690" i="1" s="1"/>
  <c r="Z690" i="1" s="1"/>
  <c r="W686" i="1"/>
  <c r="Y686" i="1" s="1"/>
  <c r="Z686" i="1" s="1"/>
  <c r="Y673" i="1"/>
  <c r="Z673" i="1" s="1"/>
  <c r="W675" i="1"/>
  <c r="Y675" i="1" s="1"/>
  <c r="Z675" i="1" s="1"/>
  <c r="W683" i="1"/>
  <c r="Y683" i="1" s="1"/>
  <c r="Z683" i="1" s="1"/>
  <c r="W691" i="1"/>
  <c r="Y691" i="1" s="1"/>
  <c r="Z691" i="1" s="1"/>
  <c r="W680" i="1"/>
  <c r="Y680" i="1" s="1"/>
  <c r="Z680" i="1" s="1"/>
  <c r="W688" i="1"/>
  <c r="Y688" i="1" s="1"/>
  <c r="Z688" i="1" s="1"/>
  <c r="W696" i="1"/>
  <c r="Y696" i="1" s="1"/>
  <c r="Z696" i="1" s="1"/>
  <c r="W671" i="1"/>
  <c r="Y671" i="1" s="1"/>
  <c r="Z671" i="1" s="1"/>
  <c r="W658" i="1"/>
  <c r="W654" i="1"/>
  <c r="Y654" i="1" s="1"/>
  <c r="Z654" i="1" s="1"/>
  <c r="W652" i="1"/>
  <c r="Y652" i="1" s="1"/>
  <c r="Z652" i="1" s="1"/>
  <c r="Y646" i="1"/>
  <c r="Z646" i="1" s="1"/>
  <c r="Y629" i="1"/>
  <c r="Z629" i="1" s="1"/>
  <c r="Y620" i="1"/>
  <c r="Z620" i="1" s="1"/>
  <c r="W717" i="1"/>
  <c r="Y717" i="1" s="1"/>
  <c r="Z717" i="1" s="1"/>
  <c r="W709" i="1"/>
  <c r="Y709" i="1" s="1"/>
  <c r="Z709" i="1" s="1"/>
  <c r="W697" i="1"/>
  <c r="Y697" i="1" s="1"/>
  <c r="Z697" i="1" s="1"/>
  <c r="W684" i="1"/>
  <c r="Y684" i="1" s="1"/>
  <c r="Z684" i="1" s="1"/>
  <c r="W669" i="1"/>
  <c r="Y669" i="1" s="1"/>
  <c r="Z669" i="1" s="1"/>
  <c r="W665" i="1"/>
  <c r="W667" i="1"/>
  <c r="Y667" i="1" s="1"/>
  <c r="Z667" i="1" s="1"/>
  <c r="W635" i="1"/>
  <c r="Y635" i="1" s="1"/>
  <c r="Z635" i="1" s="1"/>
  <c r="W645" i="1"/>
  <c r="Y645" i="1" s="1"/>
  <c r="Z645" i="1" s="1"/>
  <c r="W653" i="1"/>
  <c r="Y653" i="1" s="1"/>
  <c r="Z653" i="1" s="1"/>
  <c r="Y631" i="1"/>
  <c r="Z631" i="1" s="1"/>
  <c r="W611" i="1"/>
  <c r="Y611" i="1" s="1"/>
  <c r="Z611" i="1" s="1"/>
  <c r="W515" i="1"/>
  <c r="Y515" i="1" s="1"/>
  <c r="Z515" i="1" s="1"/>
  <c r="Y485" i="1"/>
  <c r="Z485" i="1" s="1"/>
  <c r="W463" i="1"/>
  <c r="Y463" i="1" s="1"/>
  <c r="Z463" i="1" s="1"/>
  <c r="W471" i="1"/>
  <c r="W479" i="1"/>
  <c r="W487" i="1"/>
  <c r="Y487" i="1" s="1"/>
  <c r="Z487" i="1" s="1"/>
  <c r="W495" i="1"/>
  <c r="Y495" i="1" s="1"/>
  <c r="Z495" i="1" s="1"/>
  <c r="W460" i="1"/>
  <c r="W468" i="1"/>
  <c r="Y468" i="1" s="1"/>
  <c r="Z468" i="1" s="1"/>
  <c r="W476" i="1"/>
  <c r="Y476" i="1" s="1"/>
  <c r="Z476" i="1" s="1"/>
  <c r="W484" i="1"/>
  <c r="W492" i="1"/>
  <c r="Y492" i="1" s="1"/>
  <c r="Z492" i="1" s="1"/>
  <c r="W457" i="1"/>
  <c r="Y457" i="1" s="1"/>
  <c r="Z457" i="1" s="1"/>
  <c r="W465" i="1"/>
  <c r="Y465" i="1" s="1"/>
  <c r="Z465" i="1" s="1"/>
  <c r="W473" i="1"/>
  <c r="Y473" i="1" s="1"/>
  <c r="Z473" i="1" s="1"/>
  <c r="W481" i="1"/>
  <c r="Y481" i="1" s="1"/>
  <c r="Z481" i="1" s="1"/>
  <c r="W489" i="1"/>
  <c r="Y489" i="1" s="1"/>
  <c r="Z489" i="1" s="1"/>
  <c r="W497" i="1"/>
  <c r="Y497" i="1" s="1"/>
  <c r="Z497" i="1" s="1"/>
  <c r="W462" i="1"/>
  <c r="Y462" i="1" s="1"/>
  <c r="Z462" i="1" s="1"/>
  <c r="W470" i="1"/>
  <c r="Y470" i="1" s="1"/>
  <c r="Z470" i="1" s="1"/>
  <c r="W478" i="1"/>
  <c r="Y478" i="1" s="1"/>
  <c r="Z478" i="1" s="1"/>
  <c r="W486" i="1"/>
  <c r="Y486" i="1" s="1"/>
  <c r="Z486" i="1" s="1"/>
  <c r="W494" i="1"/>
  <c r="Y494" i="1" s="1"/>
  <c r="Z494" i="1" s="1"/>
  <c r="W458" i="1"/>
  <c r="Y458" i="1" s="1"/>
  <c r="Z458" i="1" s="1"/>
  <c r="W472" i="1"/>
  <c r="Y472" i="1" s="1"/>
  <c r="Z472" i="1" s="1"/>
  <c r="W474" i="1"/>
  <c r="Y474" i="1" s="1"/>
  <c r="Z474" i="1" s="1"/>
  <c r="W488" i="1"/>
  <c r="W490" i="1"/>
  <c r="Y490" i="1" s="1"/>
  <c r="Z490" i="1" s="1"/>
  <c r="W459" i="1"/>
  <c r="Y459" i="1" s="1"/>
  <c r="Z459" i="1" s="1"/>
  <c r="W461" i="1"/>
  <c r="Y461" i="1" s="1"/>
  <c r="Z461" i="1" s="1"/>
  <c r="W475" i="1"/>
  <c r="Y475" i="1" s="1"/>
  <c r="Z475" i="1" s="1"/>
  <c r="W477" i="1"/>
  <c r="W491" i="1"/>
  <c r="Y491" i="1" s="1"/>
  <c r="Z491" i="1" s="1"/>
  <c r="W493" i="1"/>
  <c r="W464" i="1"/>
  <c r="Y464" i="1" s="1"/>
  <c r="Z464" i="1" s="1"/>
  <c r="W466" i="1"/>
  <c r="Y466" i="1" s="1"/>
  <c r="Z466" i="1" s="1"/>
  <c r="W480" i="1"/>
  <c r="Y480" i="1" s="1"/>
  <c r="Z480" i="1" s="1"/>
  <c r="W482" i="1"/>
  <c r="Y482" i="1" s="1"/>
  <c r="Z482" i="1" s="1"/>
  <c r="W496" i="1"/>
  <c r="Y496" i="1" s="1"/>
  <c r="Z496" i="1" s="1"/>
  <c r="W678" i="1"/>
  <c r="Y678" i="1" s="1"/>
  <c r="Z678" i="1" s="1"/>
  <c r="Y674" i="1"/>
  <c r="Z674" i="1" s="1"/>
  <c r="Y665" i="1"/>
  <c r="Z665" i="1" s="1"/>
  <c r="W641" i="1"/>
  <c r="Y641" i="1" s="1"/>
  <c r="Z641" i="1" s="1"/>
  <c r="W637" i="1"/>
  <c r="Y637" i="1" s="1"/>
  <c r="Z637" i="1" s="1"/>
  <c r="W628" i="1"/>
  <c r="Y624" i="1"/>
  <c r="Z624" i="1" s="1"/>
  <c r="W623" i="1"/>
  <c r="Y623" i="1" s="1"/>
  <c r="Z623" i="1" s="1"/>
  <c r="W617" i="1"/>
  <c r="Y617" i="1" s="1"/>
  <c r="Z617" i="1" s="1"/>
  <c r="W615" i="1"/>
  <c r="Y615" i="1" s="1"/>
  <c r="Z615" i="1" s="1"/>
  <c r="W613" i="1"/>
  <c r="Y613" i="1" s="1"/>
  <c r="Z613" i="1" s="1"/>
  <c r="W579" i="1"/>
  <c r="Y579" i="1" s="1"/>
  <c r="Z579" i="1" s="1"/>
  <c r="W571" i="1"/>
  <c r="Y571" i="1" s="1"/>
  <c r="Z571" i="1" s="1"/>
  <c r="W562" i="1"/>
  <c r="Y562" i="1" s="1"/>
  <c r="Z562" i="1" s="1"/>
  <c r="W547" i="1"/>
  <c r="Y547" i="1" s="1"/>
  <c r="Z547" i="1" s="1"/>
  <c r="Y488" i="1"/>
  <c r="Z488" i="1" s="1"/>
  <c r="Y451" i="1"/>
  <c r="Z451" i="1" s="1"/>
  <c r="W444" i="1"/>
  <c r="Y444" i="1" s="1"/>
  <c r="Z444" i="1" s="1"/>
  <c r="W446" i="1"/>
  <c r="W456" i="1"/>
  <c r="W433" i="1"/>
  <c r="W442" i="1"/>
  <c r="Y442" i="1" s="1"/>
  <c r="Z442" i="1" s="1"/>
  <c r="W449" i="1"/>
  <c r="Y449" i="1" s="1"/>
  <c r="Z449" i="1" s="1"/>
  <c r="W431" i="1"/>
  <c r="Y431" i="1" s="1"/>
  <c r="Z431" i="1" s="1"/>
  <c r="W454" i="1"/>
  <c r="W438" i="1"/>
  <c r="Y438" i="1" s="1"/>
  <c r="Z438" i="1" s="1"/>
  <c r="W401" i="1"/>
  <c r="Y401" i="1" s="1"/>
  <c r="Z401" i="1" s="1"/>
  <c r="W409" i="1"/>
  <c r="W715" i="1"/>
  <c r="Y715" i="1" s="1"/>
  <c r="Z715" i="1" s="1"/>
  <c r="W707" i="1"/>
  <c r="Y707" i="1" s="1"/>
  <c r="Z707" i="1" s="1"/>
  <c r="W700" i="1"/>
  <c r="Y700" i="1" s="1"/>
  <c r="Z700" i="1" s="1"/>
  <c r="W693" i="1"/>
  <c r="Y693" i="1" s="1"/>
  <c r="Z693" i="1" s="1"/>
  <c r="W689" i="1"/>
  <c r="Y689" i="1" s="1"/>
  <c r="Z689" i="1" s="1"/>
  <c r="W676" i="1"/>
  <c r="Y676" i="1" s="1"/>
  <c r="Z676" i="1" s="1"/>
  <c r="W661" i="1"/>
  <c r="Y661" i="1" s="1"/>
  <c r="Z661" i="1" s="1"/>
  <c r="W657" i="1"/>
  <c r="Y657" i="1" s="1"/>
  <c r="Z657" i="1" s="1"/>
  <c r="W649" i="1"/>
  <c r="Y649" i="1" s="1"/>
  <c r="Z649" i="1" s="1"/>
  <c r="W639" i="1"/>
  <c r="Y639" i="1" s="1"/>
  <c r="Z639" i="1" s="1"/>
  <c r="W587" i="1"/>
  <c r="Y587" i="1" s="1"/>
  <c r="Z587" i="1" s="1"/>
  <c r="Y565" i="1"/>
  <c r="Z565" i="1" s="1"/>
  <c r="W531" i="1"/>
  <c r="Y531" i="1" s="1"/>
  <c r="Z531" i="1" s="1"/>
  <c r="Y501" i="1"/>
  <c r="Z501" i="1" s="1"/>
  <c r="W504" i="1"/>
  <c r="Y504" i="1" s="1"/>
  <c r="Z504" i="1" s="1"/>
  <c r="W506" i="1"/>
  <c r="Y506" i="1" s="1"/>
  <c r="Z506" i="1" s="1"/>
  <c r="W520" i="1"/>
  <c r="Y520" i="1" s="1"/>
  <c r="Z520" i="1" s="1"/>
  <c r="W522" i="1"/>
  <c r="Y522" i="1" s="1"/>
  <c r="Z522" i="1" s="1"/>
  <c r="W536" i="1"/>
  <c r="Y536" i="1" s="1"/>
  <c r="Z536" i="1" s="1"/>
  <c r="W538" i="1"/>
  <c r="Y538" i="1" s="1"/>
  <c r="Z538" i="1" s="1"/>
  <c r="W552" i="1"/>
  <c r="W554" i="1"/>
  <c r="Y554" i="1" s="1"/>
  <c r="Z554" i="1" s="1"/>
  <c r="W563" i="1"/>
  <c r="Y563" i="1" s="1"/>
  <c r="Z563" i="1" s="1"/>
  <c r="W565" i="1"/>
  <c r="W567" i="1"/>
  <c r="Y567" i="1" s="1"/>
  <c r="Z567" i="1" s="1"/>
  <c r="W592" i="1"/>
  <c r="Y592" i="1" s="1"/>
  <c r="Z592" i="1" s="1"/>
  <c r="W584" i="1"/>
  <c r="Y584" i="1" s="1"/>
  <c r="Z584" i="1" s="1"/>
  <c r="W594" i="1"/>
  <c r="Y594" i="1" s="1"/>
  <c r="Z594" i="1" s="1"/>
  <c r="W612" i="1"/>
  <c r="Y612" i="1" s="1"/>
  <c r="Z612" i="1" s="1"/>
  <c r="W619" i="1"/>
  <c r="Y619" i="1" s="1"/>
  <c r="Z619" i="1" s="1"/>
  <c r="W576" i="1"/>
  <c r="Y576" i="1" s="1"/>
  <c r="Z576" i="1" s="1"/>
  <c r="W586" i="1"/>
  <c r="Y586" i="1" s="1"/>
  <c r="Z586" i="1" s="1"/>
  <c r="W616" i="1"/>
  <c r="Y616" i="1" s="1"/>
  <c r="Z616" i="1" s="1"/>
  <c r="W621" i="1"/>
  <c r="Y621" i="1" s="1"/>
  <c r="Z621" i="1" s="1"/>
  <c r="W507" i="1"/>
  <c r="Y507" i="1" s="1"/>
  <c r="Z507" i="1" s="1"/>
  <c r="W509" i="1"/>
  <c r="Y509" i="1" s="1"/>
  <c r="Z509" i="1" s="1"/>
  <c r="W523" i="1"/>
  <c r="Y523" i="1" s="1"/>
  <c r="Z523" i="1" s="1"/>
  <c r="W525" i="1"/>
  <c r="W539" i="1"/>
  <c r="Y539" i="1" s="1"/>
  <c r="Z539" i="1" s="1"/>
  <c r="W541" i="1"/>
  <c r="Y541" i="1" s="1"/>
  <c r="Z541" i="1" s="1"/>
  <c r="W555" i="1"/>
  <c r="Y555" i="1" s="1"/>
  <c r="Z555" i="1" s="1"/>
  <c r="W557" i="1"/>
  <c r="Y557" i="1" s="1"/>
  <c r="Z557" i="1" s="1"/>
  <c r="W568" i="1"/>
  <c r="Y568" i="1" s="1"/>
  <c r="Z568" i="1" s="1"/>
  <c r="W578" i="1"/>
  <c r="Y578" i="1" s="1"/>
  <c r="Z578" i="1" s="1"/>
  <c r="W603" i="1"/>
  <c r="Y603" i="1" s="1"/>
  <c r="Z603" i="1" s="1"/>
  <c r="W605" i="1"/>
  <c r="Y605" i="1" s="1"/>
  <c r="Z605" i="1" s="1"/>
  <c r="W607" i="1"/>
  <c r="Y607" i="1" s="1"/>
  <c r="Z607" i="1" s="1"/>
  <c r="W498" i="1"/>
  <c r="Y498" i="1" s="1"/>
  <c r="Z498" i="1" s="1"/>
  <c r="W512" i="1"/>
  <c r="Y512" i="1" s="1"/>
  <c r="Z512" i="1" s="1"/>
  <c r="W514" i="1"/>
  <c r="Y514" i="1" s="1"/>
  <c r="Z514" i="1" s="1"/>
  <c r="W528" i="1"/>
  <c r="Y528" i="1" s="1"/>
  <c r="Z528" i="1" s="1"/>
  <c r="W530" i="1"/>
  <c r="Y530" i="1" s="1"/>
  <c r="Z530" i="1" s="1"/>
  <c r="W544" i="1"/>
  <c r="Y544" i="1" s="1"/>
  <c r="Z544" i="1" s="1"/>
  <c r="W546" i="1"/>
  <c r="Y546" i="1" s="1"/>
  <c r="Z546" i="1" s="1"/>
  <c r="W560" i="1"/>
  <c r="Y560" i="1" s="1"/>
  <c r="Z560" i="1" s="1"/>
  <c r="W570" i="1"/>
  <c r="Y570" i="1" s="1"/>
  <c r="Z570" i="1" s="1"/>
  <c r="W467" i="1"/>
  <c r="Y467" i="1" s="1"/>
  <c r="Z467" i="1" s="1"/>
  <c r="W353" i="1"/>
  <c r="Y353" i="1" s="1"/>
  <c r="Z353" i="1" s="1"/>
  <c r="W358" i="1"/>
  <c r="Y358" i="1" s="1"/>
  <c r="Z358" i="1" s="1"/>
  <c r="W366" i="1"/>
  <c r="Y366" i="1" s="1"/>
  <c r="Z366" i="1" s="1"/>
  <c r="W374" i="1"/>
  <c r="W371" i="1"/>
  <c r="Y371" i="1" s="1"/>
  <c r="Z371" i="1" s="1"/>
  <c r="W368" i="1"/>
  <c r="Y368" i="1" s="1"/>
  <c r="Z368" i="1" s="1"/>
  <c r="W376" i="1"/>
  <c r="Y376" i="1" s="1"/>
  <c r="Z376" i="1" s="1"/>
  <c r="W365" i="1"/>
  <c r="Y365" i="1" s="1"/>
  <c r="Z365" i="1" s="1"/>
  <c r="W373" i="1"/>
  <c r="Y373" i="1" s="1"/>
  <c r="Z373" i="1" s="1"/>
  <c r="W362" i="1"/>
  <c r="Y362" i="1" s="1"/>
  <c r="Z362" i="1" s="1"/>
  <c r="W370" i="1"/>
  <c r="Y370" i="1" s="1"/>
  <c r="Z370" i="1" s="1"/>
  <c r="W378" i="1"/>
  <c r="Y378" i="1" s="1"/>
  <c r="Z378" i="1" s="1"/>
  <c r="W354" i="1"/>
  <c r="Y354" i="1" s="1"/>
  <c r="Z354" i="1" s="1"/>
  <c r="W359" i="1"/>
  <c r="Y359" i="1" s="1"/>
  <c r="Z359" i="1" s="1"/>
  <c r="W367" i="1"/>
  <c r="Y367" i="1" s="1"/>
  <c r="Z367" i="1" s="1"/>
  <c r="W375" i="1"/>
  <c r="Y375" i="1" s="1"/>
  <c r="Z375" i="1" s="1"/>
  <c r="W364" i="1"/>
  <c r="Y364" i="1" s="1"/>
  <c r="Z364" i="1" s="1"/>
  <c r="W372" i="1"/>
  <c r="Y372" i="1" s="1"/>
  <c r="Z372" i="1" s="1"/>
  <c r="W369" i="1"/>
  <c r="W349" i="1"/>
  <c r="W356" i="1"/>
  <c r="Y356" i="1" s="1"/>
  <c r="Z356" i="1" s="1"/>
  <c r="W377" i="1"/>
  <c r="Y377" i="1" s="1"/>
  <c r="Z377" i="1" s="1"/>
  <c r="W361" i="1"/>
  <c r="Y361" i="1" s="1"/>
  <c r="Z361" i="1" s="1"/>
  <c r="Y344" i="1"/>
  <c r="Z344" i="1" s="1"/>
  <c r="W705" i="1"/>
  <c r="Y705" i="1" s="1"/>
  <c r="Z705" i="1" s="1"/>
  <c r="W674" i="1"/>
  <c r="W655" i="1"/>
  <c r="W647" i="1"/>
  <c r="Y647" i="1" s="1"/>
  <c r="Z647" i="1" s="1"/>
  <c r="W610" i="1"/>
  <c r="Y610" i="1" s="1"/>
  <c r="Z610" i="1" s="1"/>
  <c r="W608" i="1"/>
  <c r="Y608" i="1" s="1"/>
  <c r="Z608" i="1" s="1"/>
  <c r="W600" i="1"/>
  <c r="W595" i="1"/>
  <c r="Y595" i="1" s="1"/>
  <c r="Z595" i="1" s="1"/>
  <c r="W581" i="1"/>
  <c r="Y581" i="1" s="1"/>
  <c r="Z581" i="1" s="1"/>
  <c r="W573" i="1"/>
  <c r="Y573" i="1" s="1"/>
  <c r="Z573" i="1" s="1"/>
  <c r="W549" i="1"/>
  <c r="Y549" i="1" s="1"/>
  <c r="Z549" i="1" s="1"/>
  <c r="W517" i="1"/>
  <c r="Y517" i="1" s="1"/>
  <c r="Z517" i="1" s="1"/>
  <c r="Y460" i="1"/>
  <c r="Z460" i="1" s="1"/>
  <c r="W453" i="1"/>
  <c r="Y453" i="1" s="1"/>
  <c r="Z453" i="1" s="1"/>
  <c r="Y446" i="1"/>
  <c r="Z446" i="1" s="1"/>
  <c r="W703" i="1"/>
  <c r="Y703" i="1" s="1"/>
  <c r="Z703" i="1" s="1"/>
  <c r="W681" i="1"/>
  <c r="Y681" i="1" s="1"/>
  <c r="Z681" i="1" s="1"/>
  <c r="W636" i="1"/>
  <c r="W632" i="1"/>
  <c r="Y632" i="1" s="1"/>
  <c r="Z632" i="1" s="1"/>
  <c r="W602" i="1"/>
  <c r="Y602" i="1" s="1"/>
  <c r="Z602" i="1" s="1"/>
  <c r="Y600" i="1"/>
  <c r="Z600" i="1" s="1"/>
  <c r="W597" i="1"/>
  <c r="Y597" i="1" s="1"/>
  <c r="Z597" i="1" s="1"/>
  <c r="W589" i="1"/>
  <c r="Y589" i="1" s="1"/>
  <c r="Z589" i="1" s="1"/>
  <c r="W575" i="1"/>
  <c r="Y575" i="1" s="1"/>
  <c r="Z575" i="1" s="1"/>
  <c r="W533" i="1"/>
  <c r="Y533" i="1" s="1"/>
  <c r="Z533" i="1" s="1"/>
  <c r="W483" i="1"/>
  <c r="Y483" i="1" s="1"/>
  <c r="Z483" i="1" s="1"/>
  <c r="W716" i="1"/>
  <c r="Y716" i="1" s="1"/>
  <c r="Z716" i="1" s="1"/>
  <c r="W704" i="1"/>
  <c r="Y704" i="1" s="1"/>
  <c r="Z704" i="1" s="1"/>
  <c r="W694" i="1"/>
  <c r="Y694" i="1" s="1"/>
  <c r="Z694" i="1" s="1"/>
  <c r="W666" i="1"/>
  <c r="Y666" i="1" s="1"/>
  <c r="Z666" i="1" s="1"/>
  <c r="Y636" i="1"/>
  <c r="Z636" i="1" s="1"/>
  <c r="W627" i="1"/>
  <c r="Y627" i="1" s="1"/>
  <c r="Z627" i="1" s="1"/>
  <c r="W625" i="1"/>
  <c r="Y625" i="1" s="1"/>
  <c r="Z625" i="1" s="1"/>
  <c r="W583" i="1"/>
  <c r="Y583" i="1" s="1"/>
  <c r="Z583" i="1" s="1"/>
  <c r="Y552" i="1"/>
  <c r="Z552" i="1" s="1"/>
  <c r="W469" i="1"/>
  <c r="Y469" i="1" s="1"/>
  <c r="Z469" i="1" s="1"/>
  <c r="Y456" i="1"/>
  <c r="Z456" i="1" s="1"/>
  <c r="Y503" i="1"/>
  <c r="Z503" i="1" s="1"/>
  <c r="Y471" i="1"/>
  <c r="Z471" i="1" s="1"/>
  <c r="W398" i="1"/>
  <c r="W406" i="1"/>
  <c r="Y406" i="1" s="1"/>
  <c r="Z406" i="1" s="1"/>
  <c r="W414" i="1"/>
  <c r="Y414" i="1" s="1"/>
  <c r="Z414" i="1" s="1"/>
  <c r="Y398" i="1"/>
  <c r="Z398" i="1" s="1"/>
  <c r="W413" i="1"/>
  <c r="Y413" i="1" s="1"/>
  <c r="Z413" i="1" s="1"/>
  <c r="W410" i="1"/>
  <c r="Y410" i="1" s="1"/>
  <c r="Z410" i="1" s="1"/>
  <c r="W399" i="1"/>
  <c r="Y399" i="1" s="1"/>
  <c r="Z399" i="1" s="1"/>
  <c r="W407" i="1"/>
  <c r="Y407" i="1" s="1"/>
  <c r="Z407" i="1" s="1"/>
  <c r="W415" i="1"/>
  <c r="Y415" i="1" s="1"/>
  <c r="Z415" i="1" s="1"/>
  <c r="W412" i="1"/>
  <c r="Y369" i="1"/>
  <c r="Z369" i="1" s="1"/>
  <c r="W416" i="1"/>
  <c r="Y416" i="1" s="1"/>
  <c r="Z416" i="1" s="1"/>
  <c r="Y409" i="1"/>
  <c r="Z409" i="1" s="1"/>
  <c r="W638" i="1"/>
  <c r="Y638" i="1" s="1"/>
  <c r="Z638" i="1" s="1"/>
  <c r="W630" i="1"/>
  <c r="Y630" i="1" s="1"/>
  <c r="Z630" i="1" s="1"/>
  <c r="W503" i="1"/>
  <c r="W511" i="1"/>
  <c r="W519" i="1"/>
  <c r="Y519" i="1" s="1"/>
  <c r="Z519" i="1" s="1"/>
  <c r="W527" i="1"/>
  <c r="Y527" i="1" s="1"/>
  <c r="Z527" i="1" s="1"/>
  <c r="W535" i="1"/>
  <c r="Y535" i="1" s="1"/>
  <c r="Z535" i="1" s="1"/>
  <c r="W543" i="1"/>
  <c r="Y543" i="1" s="1"/>
  <c r="Z543" i="1" s="1"/>
  <c r="W551" i="1"/>
  <c r="Y551" i="1" s="1"/>
  <c r="Z551" i="1" s="1"/>
  <c r="W559" i="1"/>
  <c r="W500" i="1"/>
  <c r="Y500" i="1" s="1"/>
  <c r="Z500" i="1" s="1"/>
  <c r="W508" i="1"/>
  <c r="Y508" i="1" s="1"/>
  <c r="Z508" i="1" s="1"/>
  <c r="W516" i="1"/>
  <c r="Y516" i="1" s="1"/>
  <c r="Z516" i="1" s="1"/>
  <c r="W524" i="1"/>
  <c r="Y524" i="1" s="1"/>
  <c r="Z524" i="1" s="1"/>
  <c r="W532" i="1"/>
  <c r="Y532" i="1" s="1"/>
  <c r="Z532" i="1" s="1"/>
  <c r="W540" i="1"/>
  <c r="Y540" i="1" s="1"/>
  <c r="Z540" i="1" s="1"/>
  <c r="W548" i="1"/>
  <c r="Y548" i="1" s="1"/>
  <c r="Z548" i="1" s="1"/>
  <c r="W556" i="1"/>
  <c r="Y556" i="1" s="1"/>
  <c r="Z556" i="1" s="1"/>
  <c r="W564" i="1"/>
  <c r="Y564" i="1" s="1"/>
  <c r="Z564" i="1" s="1"/>
  <c r="W572" i="1"/>
  <c r="Y572" i="1" s="1"/>
  <c r="Z572" i="1" s="1"/>
  <c r="W580" i="1"/>
  <c r="Y580" i="1" s="1"/>
  <c r="Z580" i="1" s="1"/>
  <c r="W588" i="1"/>
  <c r="Y588" i="1" s="1"/>
  <c r="Z588" i="1" s="1"/>
  <c r="W596" i="1"/>
  <c r="Y596" i="1" s="1"/>
  <c r="Z596" i="1" s="1"/>
  <c r="W604" i="1"/>
  <c r="W505" i="1"/>
  <c r="Y505" i="1" s="1"/>
  <c r="Z505" i="1" s="1"/>
  <c r="W513" i="1"/>
  <c r="Y513" i="1" s="1"/>
  <c r="Z513" i="1" s="1"/>
  <c r="W521" i="1"/>
  <c r="Y521" i="1" s="1"/>
  <c r="Z521" i="1" s="1"/>
  <c r="W529" i="1"/>
  <c r="Y529" i="1" s="1"/>
  <c r="Z529" i="1" s="1"/>
  <c r="W537" i="1"/>
  <c r="Y537" i="1" s="1"/>
  <c r="Z537" i="1" s="1"/>
  <c r="W545" i="1"/>
  <c r="Y545" i="1" s="1"/>
  <c r="Z545" i="1" s="1"/>
  <c r="W553" i="1"/>
  <c r="Y553" i="1" s="1"/>
  <c r="Z553" i="1" s="1"/>
  <c r="W561" i="1"/>
  <c r="Y561" i="1" s="1"/>
  <c r="Z561" i="1" s="1"/>
  <c r="W569" i="1"/>
  <c r="Y569" i="1" s="1"/>
  <c r="Z569" i="1" s="1"/>
  <c r="W577" i="1"/>
  <c r="Y577" i="1" s="1"/>
  <c r="Z577" i="1" s="1"/>
  <c r="W585" i="1"/>
  <c r="Y585" i="1" s="1"/>
  <c r="Z585" i="1" s="1"/>
  <c r="W593" i="1"/>
  <c r="Y593" i="1" s="1"/>
  <c r="Z593" i="1" s="1"/>
  <c r="W601" i="1"/>
  <c r="Y601" i="1" s="1"/>
  <c r="Z601" i="1" s="1"/>
  <c r="W609" i="1"/>
  <c r="Y609" i="1" s="1"/>
  <c r="Z609" i="1" s="1"/>
  <c r="W502" i="1"/>
  <c r="Y502" i="1" s="1"/>
  <c r="Z502" i="1" s="1"/>
  <c r="W510" i="1"/>
  <c r="Y510" i="1" s="1"/>
  <c r="Z510" i="1" s="1"/>
  <c r="W518" i="1"/>
  <c r="Y518" i="1" s="1"/>
  <c r="Z518" i="1" s="1"/>
  <c r="W526" i="1"/>
  <c r="Y526" i="1" s="1"/>
  <c r="Z526" i="1" s="1"/>
  <c r="W534" i="1"/>
  <c r="Y534" i="1" s="1"/>
  <c r="Z534" i="1" s="1"/>
  <c r="W542" i="1"/>
  <c r="Y542" i="1" s="1"/>
  <c r="Z542" i="1" s="1"/>
  <c r="W550" i="1"/>
  <c r="Y550" i="1" s="1"/>
  <c r="Z550" i="1" s="1"/>
  <c r="W558" i="1"/>
  <c r="Y558" i="1" s="1"/>
  <c r="Z558" i="1" s="1"/>
  <c r="W566" i="1"/>
  <c r="Y566" i="1" s="1"/>
  <c r="Z566" i="1" s="1"/>
  <c r="W574" i="1"/>
  <c r="Y574" i="1" s="1"/>
  <c r="Z574" i="1" s="1"/>
  <c r="W582" i="1"/>
  <c r="Y582" i="1" s="1"/>
  <c r="Z582" i="1" s="1"/>
  <c r="W590" i="1"/>
  <c r="Y590" i="1" s="1"/>
  <c r="Z590" i="1" s="1"/>
  <c r="W598" i="1"/>
  <c r="Y598" i="1" s="1"/>
  <c r="Z598" i="1" s="1"/>
  <c r="W606" i="1"/>
  <c r="Y606" i="1" s="1"/>
  <c r="Z606" i="1" s="1"/>
  <c r="W614" i="1"/>
  <c r="Y614" i="1" s="1"/>
  <c r="Z614" i="1" s="1"/>
  <c r="W622" i="1"/>
  <c r="Y622" i="1" s="1"/>
  <c r="Z622" i="1" s="1"/>
  <c r="Y484" i="1"/>
  <c r="Z484" i="1" s="1"/>
  <c r="W427" i="1"/>
  <c r="Y427" i="1" s="1"/>
  <c r="Z427" i="1" s="1"/>
  <c r="W435" i="1"/>
  <c r="W443" i="1"/>
  <c r="Y443" i="1" s="1"/>
  <c r="Z443" i="1" s="1"/>
  <c r="W432" i="1"/>
  <c r="Y432" i="1" s="1"/>
  <c r="Z432" i="1" s="1"/>
  <c r="W440" i="1"/>
  <c r="Y440" i="1" s="1"/>
  <c r="Z440" i="1" s="1"/>
  <c r="W448" i="1"/>
  <c r="Y448" i="1" s="1"/>
  <c r="Z448" i="1" s="1"/>
  <c r="W421" i="1"/>
  <c r="Y421" i="1" s="1"/>
  <c r="Z421" i="1" s="1"/>
  <c r="W429" i="1"/>
  <c r="Y429" i="1" s="1"/>
  <c r="Z429" i="1" s="1"/>
  <c r="W437" i="1"/>
  <c r="Y437" i="1" s="1"/>
  <c r="Z437" i="1" s="1"/>
  <c r="W418" i="1"/>
  <c r="Y418" i="1" s="1"/>
  <c r="Z418" i="1" s="1"/>
  <c r="W426" i="1"/>
  <c r="Y426" i="1" s="1"/>
  <c r="Z426" i="1" s="1"/>
  <c r="W434" i="1"/>
  <c r="Y434" i="1" s="1"/>
  <c r="Z434" i="1" s="1"/>
  <c r="W420" i="1"/>
  <c r="Y420" i="1" s="1"/>
  <c r="Z420" i="1" s="1"/>
  <c r="W428" i="1"/>
  <c r="Y428" i="1" s="1"/>
  <c r="Z428" i="1" s="1"/>
  <c r="W436" i="1"/>
  <c r="Y436" i="1" s="1"/>
  <c r="Z436" i="1" s="1"/>
  <c r="W422" i="1"/>
  <c r="Y422" i="1" s="1"/>
  <c r="Z422" i="1" s="1"/>
  <c r="W439" i="1"/>
  <c r="W450" i="1"/>
  <c r="Y450" i="1" s="1"/>
  <c r="Z450" i="1" s="1"/>
  <c r="W455" i="1"/>
  <c r="Y455" i="1" s="1"/>
  <c r="Z455" i="1" s="1"/>
  <c r="W430" i="1"/>
  <c r="Y430" i="1" s="1"/>
  <c r="Z430" i="1" s="1"/>
  <c r="W441" i="1"/>
  <c r="W417" i="1"/>
  <c r="W445" i="1"/>
  <c r="Y445" i="1" s="1"/>
  <c r="Z445" i="1" s="1"/>
  <c r="W452" i="1"/>
  <c r="Y452" i="1" s="1"/>
  <c r="Z452" i="1" s="1"/>
  <c r="W423" i="1"/>
  <c r="Y423" i="1" s="1"/>
  <c r="Z423" i="1" s="1"/>
  <c r="W425" i="1"/>
  <c r="Y425" i="1" s="1"/>
  <c r="Z425" i="1" s="1"/>
  <c r="W447" i="1"/>
  <c r="Y447" i="1" s="1"/>
  <c r="Z447" i="1" s="1"/>
  <c r="Y412" i="1"/>
  <c r="Z412" i="1" s="1"/>
  <c r="W672" i="1"/>
  <c r="Y672" i="1" s="1"/>
  <c r="Z672" i="1" s="1"/>
  <c r="W664" i="1"/>
  <c r="Y664" i="1" s="1"/>
  <c r="Z664" i="1" s="1"/>
  <c r="W656" i="1"/>
  <c r="Y656" i="1" s="1"/>
  <c r="Z656" i="1" s="1"/>
  <c r="W648" i="1"/>
  <c r="Y648" i="1" s="1"/>
  <c r="Z648" i="1" s="1"/>
  <c r="W640" i="1"/>
  <c r="Y640" i="1" s="1"/>
  <c r="Z640" i="1" s="1"/>
  <c r="Y628" i="1"/>
  <c r="Z628" i="1" s="1"/>
  <c r="Y525" i="1"/>
  <c r="Z525" i="1" s="1"/>
  <c r="Y493" i="1"/>
  <c r="Z493" i="1" s="1"/>
  <c r="Y477" i="1"/>
  <c r="Z477" i="1" s="1"/>
  <c r="W382" i="1"/>
  <c r="Y382" i="1" s="1"/>
  <c r="Z382" i="1" s="1"/>
  <c r="W390" i="1"/>
  <c r="Y390" i="1" s="1"/>
  <c r="Z390" i="1" s="1"/>
  <c r="W394" i="1"/>
  <c r="Y394" i="1" s="1"/>
  <c r="Z394" i="1" s="1"/>
  <c r="W383" i="1"/>
  <c r="Y383" i="1" s="1"/>
  <c r="Z383" i="1" s="1"/>
  <c r="W391" i="1"/>
  <c r="Y391" i="1" s="1"/>
  <c r="Z391" i="1" s="1"/>
  <c r="W393" i="1"/>
  <c r="W659" i="1"/>
  <c r="Y659" i="1" s="1"/>
  <c r="Z659" i="1" s="1"/>
  <c r="W651" i="1"/>
  <c r="Y651" i="1" s="1"/>
  <c r="Z651" i="1" s="1"/>
  <c r="W643" i="1"/>
  <c r="Y643" i="1" s="1"/>
  <c r="Z643" i="1" s="1"/>
  <c r="W633" i="1"/>
  <c r="Y633" i="1" s="1"/>
  <c r="Z633" i="1" s="1"/>
  <c r="W626" i="1"/>
  <c r="Y626" i="1" s="1"/>
  <c r="Z626" i="1" s="1"/>
  <c r="Y559" i="1"/>
  <c r="Z559" i="1" s="1"/>
  <c r="Y511" i="1"/>
  <c r="Z511" i="1" s="1"/>
  <c r="Y479" i="1"/>
  <c r="Z479" i="1" s="1"/>
  <c r="W385" i="1"/>
  <c r="Y385" i="1" s="1"/>
  <c r="Z385" i="1" s="1"/>
  <c r="Y439" i="1"/>
  <c r="Z439" i="1" s="1"/>
  <c r="W320" i="1"/>
  <c r="Y320" i="1" s="1"/>
  <c r="Z320" i="1" s="1"/>
  <c r="W325" i="1"/>
  <c r="Y325" i="1" s="1"/>
  <c r="Z325" i="1" s="1"/>
  <c r="W329" i="1"/>
  <c r="Y329" i="1" s="1"/>
  <c r="Z329" i="1" s="1"/>
  <c r="W321" i="1"/>
  <c r="Y321" i="1" s="1"/>
  <c r="Z321" i="1" s="1"/>
  <c r="W326" i="1"/>
  <c r="Y326" i="1" s="1"/>
  <c r="Z326" i="1" s="1"/>
  <c r="W328" i="1"/>
  <c r="Y328" i="1" s="1"/>
  <c r="Z328" i="1" s="1"/>
  <c r="W323" i="1"/>
  <c r="Y323" i="1" s="1"/>
  <c r="Z323" i="1" s="1"/>
  <c r="W330" i="1"/>
  <c r="Y330" i="1" s="1"/>
  <c r="Z330" i="1" s="1"/>
  <c r="W313" i="1"/>
  <c r="Y313" i="1" s="1"/>
  <c r="Z313" i="1" s="1"/>
  <c r="W147" i="1"/>
  <c r="Y147" i="1" s="1"/>
  <c r="Z147" i="1" s="1"/>
  <c r="W171" i="1"/>
  <c r="Y171" i="1" s="1"/>
  <c r="Z171" i="1" s="1"/>
  <c r="W155" i="1"/>
  <c r="Y155" i="1" s="1"/>
  <c r="Z155" i="1" s="1"/>
  <c r="W139" i="1"/>
  <c r="Y139" i="1" s="1"/>
  <c r="Z139" i="1" s="1"/>
  <c r="Y237" i="1"/>
  <c r="Z237" i="1" s="1"/>
  <c r="Y454" i="1"/>
  <c r="Z454" i="1" s="1"/>
  <c r="Y433" i="1"/>
  <c r="Z433" i="1" s="1"/>
  <c r="Y374" i="1"/>
  <c r="Z374" i="1" s="1"/>
  <c r="W318" i="1"/>
  <c r="Y318" i="1" s="1"/>
  <c r="Z318" i="1" s="1"/>
  <c r="Y435" i="1"/>
  <c r="Z435" i="1" s="1"/>
  <c r="Y417" i="1"/>
  <c r="Z417" i="1" s="1"/>
  <c r="W339" i="1"/>
  <c r="W346" i="1"/>
  <c r="Y346" i="1" s="1"/>
  <c r="Z346" i="1" s="1"/>
  <c r="Y339" i="1"/>
  <c r="Z339" i="1" s="1"/>
  <c r="W340" i="1"/>
  <c r="Y340" i="1" s="1"/>
  <c r="Z340" i="1" s="1"/>
  <c r="W347" i="1"/>
  <c r="Y347" i="1" s="1"/>
  <c r="Z347" i="1" s="1"/>
  <c r="W337" i="1"/>
  <c r="Y337" i="1" s="1"/>
  <c r="Z337" i="1" s="1"/>
  <c r="W342" i="1"/>
  <c r="Y342" i="1" s="1"/>
  <c r="Z342" i="1" s="1"/>
  <c r="W251" i="1"/>
  <c r="W261" i="1"/>
  <c r="Y261" i="1" s="1"/>
  <c r="Z261" i="1" s="1"/>
  <c r="W268" i="1"/>
  <c r="Y268" i="1" s="1"/>
  <c r="Z268" i="1" s="1"/>
  <c r="W275" i="1"/>
  <c r="Y275" i="1" s="1"/>
  <c r="Z275" i="1" s="1"/>
  <c r="W282" i="1"/>
  <c r="Y282" i="1" s="1"/>
  <c r="Z282" i="1" s="1"/>
  <c r="W289" i="1"/>
  <c r="Y289" i="1" s="1"/>
  <c r="Z289" i="1" s="1"/>
  <c r="W294" i="1"/>
  <c r="Y294" i="1" s="1"/>
  <c r="Z294" i="1" s="1"/>
  <c r="W211" i="1"/>
  <c r="Y211" i="1" s="1"/>
  <c r="Z211" i="1" s="1"/>
  <c r="W265" i="1"/>
  <c r="Y265" i="1" s="1"/>
  <c r="Z265" i="1" s="1"/>
  <c r="W270" i="1"/>
  <c r="Y270" i="1" s="1"/>
  <c r="Z270" i="1" s="1"/>
  <c r="W296" i="1"/>
  <c r="Y296" i="1" s="1"/>
  <c r="Z296" i="1" s="1"/>
  <c r="W235" i="1"/>
  <c r="Y235" i="1" s="1"/>
  <c r="Z235" i="1" s="1"/>
  <c r="W258" i="1"/>
  <c r="Y258" i="1" s="1"/>
  <c r="Z258" i="1" s="1"/>
  <c r="W272" i="1"/>
  <c r="Y272" i="1" s="1"/>
  <c r="Z272" i="1" s="1"/>
  <c r="W277" i="1"/>
  <c r="Y277" i="1" s="1"/>
  <c r="Z277" i="1" s="1"/>
  <c r="W284" i="1"/>
  <c r="Y284" i="1" s="1"/>
  <c r="Z284" i="1" s="1"/>
  <c r="W291" i="1"/>
  <c r="Y291" i="1" s="1"/>
  <c r="Z291" i="1" s="1"/>
  <c r="W260" i="1"/>
  <c r="Y260" i="1" s="1"/>
  <c r="Z260" i="1" s="1"/>
  <c r="W267" i="1"/>
  <c r="Y267" i="1" s="1"/>
  <c r="Z267" i="1" s="1"/>
  <c r="W274" i="1"/>
  <c r="Y274" i="1" s="1"/>
  <c r="Z274" i="1" s="1"/>
  <c r="W281" i="1"/>
  <c r="Y281" i="1" s="1"/>
  <c r="Z281" i="1" s="1"/>
  <c r="W286" i="1"/>
  <c r="Y286" i="1" s="1"/>
  <c r="Z286" i="1" s="1"/>
  <c r="W219" i="1"/>
  <c r="Y219" i="1" s="1"/>
  <c r="Z219" i="1" s="1"/>
  <c r="W262" i="1"/>
  <c r="Y262" i="1" s="1"/>
  <c r="Z262" i="1" s="1"/>
  <c r="W288" i="1"/>
  <c r="Y288" i="1" s="1"/>
  <c r="Z288" i="1" s="1"/>
  <c r="W293" i="1"/>
  <c r="Y293" i="1" s="1"/>
  <c r="Z293" i="1" s="1"/>
  <c r="W243" i="1"/>
  <c r="Y243" i="1" s="1"/>
  <c r="Z243" i="1" s="1"/>
  <c r="W264" i="1"/>
  <c r="Y264" i="1" s="1"/>
  <c r="Z264" i="1" s="1"/>
  <c r="W269" i="1"/>
  <c r="Y269" i="1" s="1"/>
  <c r="Z269" i="1" s="1"/>
  <c r="W276" i="1"/>
  <c r="Y276" i="1" s="1"/>
  <c r="Z276" i="1" s="1"/>
  <c r="W283" i="1"/>
  <c r="Y283" i="1" s="1"/>
  <c r="Z283" i="1" s="1"/>
  <c r="W290" i="1"/>
  <c r="Y290" i="1" s="1"/>
  <c r="Z290" i="1" s="1"/>
  <c r="W203" i="1"/>
  <c r="Y203" i="1" s="1"/>
  <c r="Z203" i="1" s="1"/>
  <c r="W259" i="1"/>
  <c r="Y259" i="1" s="1"/>
  <c r="Z259" i="1" s="1"/>
  <c r="W266" i="1"/>
  <c r="W273" i="1"/>
  <c r="Y273" i="1" s="1"/>
  <c r="Z273" i="1" s="1"/>
  <c r="W278" i="1"/>
  <c r="Y278" i="1" s="1"/>
  <c r="Z278" i="1" s="1"/>
  <c r="W173" i="1"/>
  <c r="Y173" i="1" s="1"/>
  <c r="Z173" i="1" s="1"/>
  <c r="Y441" i="1"/>
  <c r="Z441" i="1" s="1"/>
  <c r="W403" i="1"/>
  <c r="Y403" i="1" s="1"/>
  <c r="Z403" i="1" s="1"/>
  <c r="Y393" i="1"/>
  <c r="Z393" i="1" s="1"/>
  <c r="W379" i="1"/>
  <c r="Y379" i="1" s="1"/>
  <c r="Z379" i="1" s="1"/>
  <c r="W280" i="1"/>
  <c r="Y280" i="1" s="1"/>
  <c r="Z280" i="1" s="1"/>
  <c r="Y266" i="1"/>
  <c r="Z266" i="1" s="1"/>
  <c r="Y251" i="1"/>
  <c r="Z251" i="1" s="1"/>
  <c r="W227" i="1"/>
  <c r="Y227" i="1" s="1"/>
  <c r="Z227" i="1" s="1"/>
  <c r="W404" i="1"/>
  <c r="Y404" i="1" s="1"/>
  <c r="Z404" i="1" s="1"/>
  <c r="W396" i="1"/>
  <c r="Y396" i="1" s="1"/>
  <c r="Z396" i="1" s="1"/>
  <c r="W388" i="1"/>
  <c r="Y388" i="1" s="1"/>
  <c r="Z388" i="1" s="1"/>
  <c r="W380" i="1"/>
  <c r="Y380" i="1" s="1"/>
  <c r="Z380" i="1" s="1"/>
  <c r="Y349" i="1"/>
  <c r="Z349" i="1" s="1"/>
  <c r="W351" i="1"/>
  <c r="Y351" i="1" s="1"/>
  <c r="Z351" i="1" s="1"/>
  <c r="W316" i="1"/>
  <c r="Y316" i="1" s="1"/>
  <c r="Z316" i="1" s="1"/>
  <c r="W304" i="1"/>
  <c r="Y304" i="1" s="1"/>
  <c r="Z304" i="1" s="1"/>
  <c r="Y285" i="1"/>
  <c r="Z285" i="1" s="1"/>
  <c r="W136" i="1"/>
  <c r="Y136" i="1" s="1"/>
  <c r="Z136" i="1" s="1"/>
  <c r="W144" i="1"/>
  <c r="Y144" i="1" s="1"/>
  <c r="Z144" i="1" s="1"/>
  <c r="W152" i="1"/>
  <c r="Y152" i="1" s="1"/>
  <c r="Z152" i="1" s="1"/>
  <c r="W160" i="1"/>
  <c r="Y160" i="1" s="1"/>
  <c r="Z160" i="1" s="1"/>
  <c r="W168" i="1"/>
  <c r="Y168" i="1" s="1"/>
  <c r="Z168" i="1" s="1"/>
  <c r="W133" i="1"/>
  <c r="Y133" i="1" s="1"/>
  <c r="Z133" i="1" s="1"/>
  <c r="W141" i="1"/>
  <c r="Y141" i="1" s="1"/>
  <c r="Z141" i="1" s="1"/>
  <c r="W149" i="1"/>
  <c r="Y149" i="1" s="1"/>
  <c r="Z149" i="1" s="1"/>
  <c r="W157" i="1"/>
  <c r="W165" i="1"/>
  <c r="W138" i="1"/>
  <c r="W146" i="1"/>
  <c r="Y146" i="1" s="1"/>
  <c r="Z146" i="1" s="1"/>
  <c r="W154" i="1"/>
  <c r="Y154" i="1" s="1"/>
  <c r="Z154" i="1" s="1"/>
  <c r="W162" i="1"/>
  <c r="Y162" i="1" s="1"/>
  <c r="Z162" i="1" s="1"/>
  <c r="W170" i="1"/>
  <c r="Y170" i="1" s="1"/>
  <c r="Z170" i="1" s="1"/>
  <c r="W135" i="1"/>
  <c r="Y135" i="1" s="1"/>
  <c r="Z135" i="1" s="1"/>
  <c r="W143" i="1"/>
  <c r="Y143" i="1" s="1"/>
  <c r="Z143" i="1" s="1"/>
  <c r="W151" i="1"/>
  <c r="Y151" i="1" s="1"/>
  <c r="Z151" i="1" s="1"/>
  <c r="W159" i="1"/>
  <c r="Y159" i="1" s="1"/>
  <c r="Z159" i="1" s="1"/>
  <c r="W167" i="1"/>
  <c r="Y167" i="1" s="1"/>
  <c r="Z167" i="1" s="1"/>
  <c r="W140" i="1"/>
  <c r="Y140" i="1" s="1"/>
  <c r="Z140" i="1" s="1"/>
  <c r="W148" i="1"/>
  <c r="Y148" i="1" s="1"/>
  <c r="Z148" i="1" s="1"/>
  <c r="W156" i="1"/>
  <c r="Y156" i="1" s="1"/>
  <c r="Z156" i="1" s="1"/>
  <c r="W164" i="1"/>
  <c r="Y164" i="1" s="1"/>
  <c r="Z164" i="1" s="1"/>
  <c r="W137" i="1"/>
  <c r="Y137" i="1" s="1"/>
  <c r="Z137" i="1" s="1"/>
  <c r="W145" i="1"/>
  <c r="Y145" i="1" s="1"/>
  <c r="Z145" i="1" s="1"/>
  <c r="W153" i="1"/>
  <c r="Y153" i="1" s="1"/>
  <c r="Z153" i="1" s="1"/>
  <c r="W161" i="1"/>
  <c r="Y161" i="1" s="1"/>
  <c r="Z161" i="1" s="1"/>
  <c r="W169" i="1"/>
  <c r="Y169" i="1" s="1"/>
  <c r="Z169" i="1" s="1"/>
  <c r="W134" i="1"/>
  <c r="Y134" i="1" s="1"/>
  <c r="Z134" i="1" s="1"/>
  <c r="W142" i="1"/>
  <c r="Y142" i="1" s="1"/>
  <c r="Z142" i="1" s="1"/>
  <c r="W150" i="1"/>
  <c r="Y150" i="1" s="1"/>
  <c r="Z150" i="1" s="1"/>
  <c r="W158" i="1"/>
  <c r="Y158" i="1" s="1"/>
  <c r="Z158" i="1" s="1"/>
  <c r="W166" i="1"/>
  <c r="Y166" i="1" s="1"/>
  <c r="Z166" i="1" s="1"/>
  <c r="W333" i="1"/>
  <c r="Y333" i="1" s="1"/>
  <c r="Z333" i="1" s="1"/>
  <c r="Y309" i="1"/>
  <c r="Z309" i="1" s="1"/>
  <c r="W302" i="1"/>
  <c r="Y302" i="1" s="1"/>
  <c r="Z302" i="1" s="1"/>
  <c r="W297" i="1"/>
  <c r="Y297" i="1" s="1"/>
  <c r="Z297" i="1" s="1"/>
  <c r="W179" i="1"/>
  <c r="Y179" i="1" s="1"/>
  <c r="Z179" i="1" s="1"/>
  <c r="W176" i="1"/>
  <c r="Y176" i="1" s="1"/>
  <c r="Z176" i="1" s="1"/>
  <c r="W184" i="1"/>
  <c r="Y184" i="1" s="1"/>
  <c r="Z184" i="1" s="1"/>
  <c r="W192" i="1"/>
  <c r="Y192" i="1" s="1"/>
  <c r="Z192" i="1" s="1"/>
  <c r="W200" i="1"/>
  <c r="Y200" i="1" s="1"/>
  <c r="Z200" i="1" s="1"/>
  <c r="W208" i="1"/>
  <c r="Y208" i="1" s="1"/>
  <c r="Z208" i="1" s="1"/>
  <c r="W216" i="1"/>
  <c r="W224" i="1"/>
  <c r="Y224" i="1" s="1"/>
  <c r="Z224" i="1" s="1"/>
  <c r="W232" i="1"/>
  <c r="W240" i="1"/>
  <c r="Y240" i="1" s="1"/>
  <c r="Z240" i="1" s="1"/>
  <c r="W248" i="1"/>
  <c r="Y248" i="1" s="1"/>
  <c r="Z248" i="1" s="1"/>
  <c r="W256" i="1"/>
  <c r="Y256" i="1" s="1"/>
  <c r="Z256" i="1" s="1"/>
  <c r="W245" i="1"/>
  <c r="Y245" i="1" s="1"/>
  <c r="Z245" i="1" s="1"/>
  <c r="W253" i="1"/>
  <c r="Y253" i="1" s="1"/>
  <c r="Z253" i="1" s="1"/>
  <c r="W242" i="1"/>
  <c r="W250" i="1"/>
  <c r="Y250" i="1" s="1"/>
  <c r="Z250" i="1" s="1"/>
  <c r="W263" i="1"/>
  <c r="Y263" i="1" s="1"/>
  <c r="Z263" i="1" s="1"/>
  <c r="W271" i="1"/>
  <c r="Y271" i="1" s="1"/>
  <c r="Z271" i="1" s="1"/>
  <c r="W279" i="1"/>
  <c r="Y279" i="1" s="1"/>
  <c r="Z279" i="1" s="1"/>
  <c r="W287" i="1"/>
  <c r="Y287" i="1" s="1"/>
  <c r="Z287" i="1" s="1"/>
  <c r="W295" i="1"/>
  <c r="Y295" i="1" s="1"/>
  <c r="Z295" i="1" s="1"/>
  <c r="W252" i="1"/>
  <c r="Y252" i="1" s="1"/>
  <c r="Z252" i="1" s="1"/>
  <c r="W241" i="1"/>
  <c r="Y241" i="1" s="1"/>
  <c r="Z241" i="1" s="1"/>
  <c r="W249" i="1"/>
  <c r="Y249" i="1" s="1"/>
  <c r="Z249" i="1" s="1"/>
  <c r="W257" i="1"/>
  <c r="Y257" i="1" s="1"/>
  <c r="Z257" i="1" s="1"/>
  <c r="W246" i="1"/>
  <c r="Y246" i="1" s="1"/>
  <c r="Z246" i="1" s="1"/>
  <c r="W254" i="1"/>
  <c r="Y254" i="1" s="1"/>
  <c r="Z254" i="1" s="1"/>
  <c r="W402" i="1"/>
  <c r="Y402" i="1" s="1"/>
  <c r="Z402" i="1" s="1"/>
  <c r="W386" i="1"/>
  <c r="Y386" i="1" s="1"/>
  <c r="Z386" i="1" s="1"/>
  <c r="W357" i="1"/>
  <c r="Y357" i="1" s="1"/>
  <c r="Z357" i="1" s="1"/>
  <c r="W352" i="1"/>
  <c r="Y352" i="1" s="1"/>
  <c r="Z352" i="1" s="1"/>
  <c r="W335" i="1"/>
  <c r="Y335" i="1" s="1"/>
  <c r="Z335" i="1" s="1"/>
  <c r="W343" i="1"/>
  <c r="Y343" i="1" s="1"/>
  <c r="Z343" i="1" s="1"/>
  <c r="W314" i="1"/>
  <c r="Y314" i="1" s="1"/>
  <c r="Z314" i="1" s="1"/>
  <c r="W307" i="1"/>
  <c r="Y307" i="1" s="1"/>
  <c r="Z307" i="1" s="1"/>
  <c r="W300" i="1"/>
  <c r="Y300" i="1" s="1"/>
  <c r="Z300" i="1" s="1"/>
  <c r="W303" i="1"/>
  <c r="Y303" i="1" s="1"/>
  <c r="Z303" i="1" s="1"/>
  <c r="Y216" i="1"/>
  <c r="Z216" i="1" s="1"/>
  <c r="Y165" i="1"/>
  <c r="Z165" i="1" s="1"/>
  <c r="W405" i="1"/>
  <c r="Y405" i="1" s="1"/>
  <c r="Z405" i="1" s="1"/>
  <c r="W397" i="1"/>
  <c r="Y397" i="1" s="1"/>
  <c r="Z397" i="1" s="1"/>
  <c r="W389" i="1"/>
  <c r="Y389" i="1" s="1"/>
  <c r="Z389" i="1" s="1"/>
  <c r="W381" i="1"/>
  <c r="Y381" i="1" s="1"/>
  <c r="Z381" i="1" s="1"/>
  <c r="W350" i="1"/>
  <c r="Y350" i="1" s="1"/>
  <c r="Z350" i="1" s="1"/>
  <c r="W345" i="1"/>
  <c r="Y345" i="1" s="1"/>
  <c r="Z345" i="1" s="1"/>
  <c r="W338" i="1"/>
  <c r="Y338" i="1" s="1"/>
  <c r="Z338" i="1" s="1"/>
  <c r="Y334" i="1"/>
  <c r="Z334" i="1" s="1"/>
  <c r="W331" i="1"/>
  <c r="Y331" i="1" s="1"/>
  <c r="Z331" i="1" s="1"/>
  <c r="W324" i="1"/>
  <c r="Y324" i="1" s="1"/>
  <c r="Z324" i="1" s="1"/>
  <c r="W317" i="1"/>
  <c r="Y317" i="1" s="1"/>
  <c r="Z317" i="1" s="1"/>
  <c r="W312" i="1"/>
  <c r="Y312" i="1" s="1"/>
  <c r="Z312" i="1" s="1"/>
  <c r="W311" i="1"/>
  <c r="Y311" i="1" s="1"/>
  <c r="Z311" i="1" s="1"/>
  <c r="W319" i="1"/>
  <c r="Y319" i="1" s="1"/>
  <c r="Z319" i="1" s="1"/>
  <c r="W327" i="1"/>
  <c r="Y327" i="1" s="1"/>
  <c r="Z327" i="1" s="1"/>
  <c r="W195" i="1"/>
  <c r="Y195" i="1" s="1"/>
  <c r="Z195" i="1" s="1"/>
  <c r="Y138" i="1"/>
  <c r="Z138" i="1" s="1"/>
  <c r="W424" i="1"/>
  <c r="Y424" i="1" s="1"/>
  <c r="Z424" i="1" s="1"/>
  <c r="W408" i="1"/>
  <c r="Y408" i="1" s="1"/>
  <c r="Z408" i="1" s="1"/>
  <c r="W400" i="1"/>
  <c r="Y400" i="1" s="1"/>
  <c r="Z400" i="1" s="1"/>
  <c r="W392" i="1"/>
  <c r="Y392" i="1" s="1"/>
  <c r="Z392" i="1" s="1"/>
  <c r="W384" i="1"/>
  <c r="Y384" i="1" s="1"/>
  <c r="Z384" i="1" s="1"/>
  <c r="W360" i="1"/>
  <c r="Y360" i="1" s="1"/>
  <c r="Z360" i="1" s="1"/>
  <c r="W355" i="1"/>
  <c r="Y355" i="1" s="1"/>
  <c r="Z355" i="1" s="1"/>
  <c r="W348" i="1"/>
  <c r="Y348" i="1" s="1"/>
  <c r="Z348" i="1" s="1"/>
  <c r="W341" i="1"/>
  <c r="W336" i="1"/>
  <c r="Y336" i="1" s="1"/>
  <c r="Z336" i="1" s="1"/>
  <c r="W310" i="1"/>
  <c r="Y310" i="1" s="1"/>
  <c r="Z310" i="1" s="1"/>
  <c r="W305" i="1"/>
  <c r="Y305" i="1" s="1"/>
  <c r="Z305" i="1" s="1"/>
  <c r="W298" i="1"/>
  <c r="Y298" i="1" s="1"/>
  <c r="Z298" i="1" s="1"/>
  <c r="Y242" i="1"/>
  <c r="Z242" i="1" s="1"/>
  <c r="Y232" i="1"/>
  <c r="Z232" i="1" s="1"/>
  <c r="W419" i="1"/>
  <c r="Y419" i="1" s="1"/>
  <c r="Z419" i="1" s="1"/>
  <c r="W411" i="1"/>
  <c r="Y411" i="1" s="1"/>
  <c r="Z411" i="1" s="1"/>
  <c r="W395" i="1"/>
  <c r="Y395" i="1" s="1"/>
  <c r="Z395" i="1" s="1"/>
  <c r="W387" i="1"/>
  <c r="Y387" i="1" s="1"/>
  <c r="Z387" i="1" s="1"/>
  <c r="W363" i="1"/>
  <c r="Y363" i="1" s="1"/>
  <c r="Z363" i="1" s="1"/>
  <c r="Y341" i="1"/>
  <c r="Z341" i="1" s="1"/>
  <c r="W322" i="1"/>
  <c r="Y322" i="1" s="1"/>
  <c r="Z322" i="1" s="1"/>
  <c r="W315" i="1"/>
  <c r="Y315" i="1" s="1"/>
  <c r="Z315" i="1" s="1"/>
  <c r="W308" i="1"/>
  <c r="Y308" i="1" s="1"/>
  <c r="Z308" i="1" s="1"/>
  <c r="Y218" i="1"/>
  <c r="Z218" i="1" s="1"/>
  <c r="Y157" i="1"/>
  <c r="Z157" i="1" s="1"/>
  <c r="Y301" i="1"/>
  <c r="Z301" i="1" s="1"/>
  <c r="W187" i="1"/>
  <c r="Y187" i="1" s="1"/>
  <c r="Z187" i="1" s="1"/>
  <c r="W238" i="1"/>
  <c r="Y238" i="1" s="1"/>
  <c r="Z238" i="1" s="1"/>
  <c r="W230" i="1"/>
  <c r="Y230" i="1" s="1"/>
  <c r="Z230" i="1" s="1"/>
  <c r="W222" i="1"/>
  <c r="Y222" i="1" s="1"/>
  <c r="Z222" i="1" s="1"/>
  <c r="W214" i="1"/>
  <c r="Y214" i="1" s="1"/>
  <c r="Z214" i="1" s="1"/>
  <c r="W206" i="1"/>
  <c r="Y206" i="1" s="1"/>
  <c r="Z206" i="1" s="1"/>
  <c r="W198" i="1"/>
  <c r="Y198" i="1" s="1"/>
  <c r="Z198" i="1" s="1"/>
  <c r="W190" i="1"/>
  <c r="Y190" i="1" s="1"/>
  <c r="Z190" i="1" s="1"/>
  <c r="W182" i="1"/>
  <c r="Y182" i="1" s="1"/>
  <c r="Z182" i="1" s="1"/>
  <c r="W174" i="1"/>
  <c r="Y174" i="1" s="1"/>
  <c r="Z174" i="1" s="1"/>
  <c r="W233" i="1"/>
  <c r="Y233" i="1" s="1"/>
  <c r="Z233" i="1" s="1"/>
  <c r="W225" i="1"/>
  <c r="Y225" i="1" s="1"/>
  <c r="Z225" i="1" s="1"/>
  <c r="W217" i="1"/>
  <c r="Y217" i="1" s="1"/>
  <c r="Z217" i="1" s="1"/>
  <c r="W209" i="1"/>
  <c r="Y209" i="1" s="1"/>
  <c r="Z209" i="1" s="1"/>
  <c r="W201" i="1"/>
  <c r="Y201" i="1" s="1"/>
  <c r="Z201" i="1" s="1"/>
  <c r="W193" i="1"/>
  <c r="Y193" i="1" s="1"/>
  <c r="Z193" i="1" s="1"/>
  <c r="W185" i="1"/>
  <c r="Y185" i="1" s="1"/>
  <c r="Z185" i="1" s="1"/>
  <c r="W177" i="1"/>
  <c r="Y177" i="1" s="1"/>
  <c r="Z177" i="1" s="1"/>
  <c r="W244" i="1"/>
  <c r="Y244" i="1" s="1"/>
  <c r="Z244" i="1" s="1"/>
  <c r="W236" i="1"/>
  <c r="Y236" i="1" s="1"/>
  <c r="Z236" i="1" s="1"/>
  <c r="W228" i="1"/>
  <c r="Y228" i="1" s="1"/>
  <c r="Z228" i="1" s="1"/>
  <c r="W220" i="1"/>
  <c r="Y220" i="1" s="1"/>
  <c r="Z220" i="1" s="1"/>
  <c r="W212" i="1"/>
  <c r="Y212" i="1" s="1"/>
  <c r="Z212" i="1" s="1"/>
  <c r="W204" i="1"/>
  <c r="Y204" i="1" s="1"/>
  <c r="Z204" i="1" s="1"/>
  <c r="W196" i="1"/>
  <c r="Y196" i="1" s="1"/>
  <c r="Z196" i="1" s="1"/>
  <c r="W188" i="1"/>
  <c r="Y188" i="1" s="1"/>
  <c r="Z188" i="1" s="1"/>
  <c r="W180" i="1"/>
  <c r="Y180" i="1" s="1"/>
  <c r="Z180" i="1" s="1"/>
  <c r="W172" i="1"/>
  <c r="Y172" i="1" s="1"/>
  <c r="Z172" i="1" s="1"/>
  <c r="W255" i="1"/>
  <c r="Y255" i="1" s="1"/>
  <c r="Z255" i="1" s="1"/>
  <c r="W247" i="1"/>
  <c r="Y247" i="1" s="1"/>
  <c r="Z247" i="1" s="1"/>
  <c r="W239" i="1"/>
  <c r="Y239" i="1" s="1"/>
  <c r="Z239" i="1" s="1"/>
  <c r="W231" i="1"/>
  <c r="Y231" i="1" s="1"/>
  <c r="Z231" i="1" s="1"/>
  <c r="W223" i="1"/>
  <c r="Y223" i="1" s="1"/>
  <c r="Z223" i="1" s="1"/>
  <c r="W215" i="1"/>
  <c r="Y215" i="1" s="1"/>
  <c r="Z215" i="1" s="1"/>
  <c r="W207" i="1"/>
  <c r="Y207" i="1" s="1"/>
  <c r="Z207" i="1" s="1"/>
  <c r="W199" i="1"/>
  <c r="Y199" i="1" s="1"/>
  <c r="Z199" i="1" s="1"/>
  <c r="W191" i="1"/>
  <c r="Y191" i="1" s="1"/>
  <c r="Z191" i="1" s="1"/>
  <c r="W183" i="1"/>
  <c r="Y183" i="1" s="1"/>
  <c r="Z183" i="1" s="1"/>
  <c r="W175" i="1"/>
  <c r="Y175" i="1" s="1"/>
  <c r="Z175" i="1" s="1"/>
  <c r="W234" i="1"/>
  <c r="Y234" i="1" s="1"/>
  <c r="Z234" i="1" s="1"/>
  <c r="W226" i="1"/>
  <c r="Y226" i="1" s="1"/>
  <c r="Z226" i="1" s="1"/>
  <c r="W218" i="1"/>
  <c r="W210" i="1"/>
  <c r="Y210" i="1" s="1"/>
  <c r="Z210" i="1" s="1"/>
  <c r="W202" i="1"/>
  <c r="Y202" i="1" s="1"/>
  <c r="Z202" i="1" s="1"/>
  <c r="W194" i="1"/>
  <c r="Y194" i="1" s="1"/>
  <c r="Z194" i="1" s="1"/>
  <c r="W186" i="1"/>
  <c r="Y186" i="1" s="1"/>
  <c r="Z186" i="1" s="1"/>
  <c r="W178" i="1"/>
  <c r="Y178" i="1" s="1"/>
  <c r="Z178" i="1" s="1"/>
  <c r="W237" i="1"/>
  <c r="W229" i="1"/>
  <c r="Y229" i="1" s="1"/>
  <c r="Z229" i="1" s="1"/>
  <c r="W221" i="1"/>
  <c r="Y221" i="1" s="1"/>
  <c r="Z221" i="1" s="1"/>
  <c r="W213" i="1"/>
  <c r="Y213" i="1" s="1"/>
  <c r="Z213" i="1" s="1"/>
  <c r="W205" i="1"/>
  <c r="Y205" i="1" s="1"/>
  <c r="Z205" i="1" s="1"/>
  <c r="W197" i="1"/>
  <c r="Y197" i="1" s="1"/>
  <c r="Z197" i="1" s="1"/>
  <c r="W189" i="1"/>
  <c r="Y189" i="1" s="1"/>
  <c r="Z189" i="1" s="1"/>
  <c r="W181" i="1"/>
  <c r="Y181" i="1" s="1"/>
  <c r="Z181" i="1" s="1"/>
  <c r="Y125" i="1"/>
  <c r="Z125" i="1" s="1"/>
  <c r="W128" i="1"/>
  <c r="Y128" i="1" s="1"/>
  <c r="Z128" i="1" s="1"/>
  <c r="W123" i="1"/>
  <c r="Y123" i="1" s="1"/>
  <c r="Z123" i="1" s="1"/>
  <c r="Y66" i="1"/>
  <c r="Z66" i="1" s="1"/>
  <c r="W126" i="1"/>
  <c r="Y126" i="1" s="1"/>
  <c r="Z126" i="1" s="1"/>
  <c r="Y116" i="1"/>
  <c r="Z116" i="1" s="1"/>
  <c r="W129" i="1"/>
  <c r="Y129" i="1" s="1"/>
  <c r="Z129" i="1" s="1"/>
  <c r="W124" i="1"/>
  <c r="Y124" i="1" s="1"/>
  <c r="Z124" i="1" s="1"/>
  <c r="Y18" i="1"/>
  <c r="Z18" i="1" s="1"/>
  <c r="W127" i="1"/>
  <c r="Y127" i="1" s="1"/>
  <c r="Z127" i="1" s="1"/>
  <c r="W122" i="1"/>
  <c r="Y122" i="1" s="1"/>
  <c r="Z122" i="1" s="1"/>
  <c r="Y62" i="1"/>
  <c r="Z62" i="1" s="1"/>
  <c r="Y120" i="1"/>
  <c r="Z120" i="1" s="1"/>
  <c r="Y38" i="1"/>
  <c r="Z38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45" i="1"/>
  <c r="Y45" i="1" s="1"/>
  <c r="Z45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1" i="1"/>
  <c r="Y101" i="1" s="1"/>
  <c r="Z101" i="1" s="1"/>
  <c r="W7" i="1"/>
  <c r="Y7" i="1" s="1"/>
  <c r="Z7" i="1" s="1"/>
  <c r="W15" i="1"/>
  <c r="Y15" i="1" s="1"/>
  <c r="Z15" i="1" s="1"/>
  <c r="W23" i="1"/>
  <c r="Y23" i="1" s="1"/>
  <c r="Z23" i="1" s="1"/>
  <c r="W31" i="1"/>
  <c r="Y31" i="1" s="1"/>
  <c r="Z31" i="1" s="1"/>
  <c r="W39" i="1"/>
  <c r="Y39" i="1" s="1"/>
  <c r="Z39" i="1" s="1"/>
  <c r="W47" i="1"/>
  <c r="Y47" i="1" s="1"/>
  <c r="Z47" i="1" s="1"/>
  <c r="W63" i="1"/>
  <c r="Y63" i="1" s="1"/>
  <c r="Z63" i="1" s="1"/>
  <c r="W71" i="1"/>
  <c r="W79" i="1"/>
  <c r="W87" i="1"/>
  <c r="Y87" i="1" s="1"/>
  <c r="Z87" i="1" s="1"/>
  <c r="W95" i="1"/>
  <c r="Y95" i="1" s="1"/>
  <c r="Z95" i="1" s="1"/>
  <c r="W103" i="1"/>
  <c r="Y103" i="1" s="1"/>
  <c r="Z103" i="1" s="1"/>
  <c r="W111" i="1"/>
  <c r="Y111" i="1" s="1"/>
  <c r="Z111" i="1" s="1"/>
  <c r="W119" i="1"/>
  <c r="Y119" i="1" s="1"/>
  <c r="Z119" i="1" s="1"/>
  <c r="W74" i="1"/>
  <c r="Y74" i="1" s="1"/>
  <c r="Z74" i="1" s="1"/>
  <c r="W82" i="1"/>
  <c r="Y82" i="1" s="1"/>
  <c r="Z82" i="1" s="1"/>
  <c r="W106" i="1"/>
  <c r="Y106" i="1" s="1"/>
  <c r="Z106" i="1" s="1"/>
  <c r="Y2" i="1"/>
  <c r="W12" i="1"/>
  <c r="Y12" i="1" s="1"/>
  <c r="Z12" i="1" s="1"/>
  <c r="W28" i="1"/>
  <c r="Y28" i="1" s="1"/>
  <c r="Z28" i="1" s="1"/>
  <c r="Y42" i="1"/>
  <c r="Z42" i="1" s="1"/>
  <c r="W44" i="1"/>
  <c r="Y44" i="1" s="1"/>
  <c r="Z44" i="1" s="1"/>
  <c r="W52" i="1"/>
  <c r="Y52" i="1" s="1"/>
  <c r="Z52" i="1" s="1"/>
  <c r="W60" i="1"/>
  <c r="Y60" i="1" s="1"/>
  <c r="Z60" i="1" s="1"/>
  <c r="W68" i="1"/>
  <c r="Y68" i="1" s="1"/>
  <c r="Z68" i="1" s="1"/>
  <c r="W76" i="1"/>
  <c r="Y76" i="1" s="1"/>
  <c r="Z76" i="1" s="1"/>
  <c r="W84" i="1"/>
  <c r="Y84" i="1" s="1"/>
  <c r="Z84" i="1" s="1"/>
  <c r="W100" i="1"/>
  <c r="Y100" i="1" s="1"/>
  <c r="Z100" i="1" s="1"/>
  <c r="Y90" i="1"/>
  <c r="Z90" i="1" s="1"/>
  <c r="W92" i="1"/>
  <c r="Y92" i="1" s="1"/>
  <c r="Z92" i="1" s="1"/>
  <c r="W108" i="1"/>
  <c r="Y108" i="1" s="1"/>
  <c r="Z108" i="1" s="1"/>
  <c r="W9" i="1"/>
  <c r="Y9" i="1" s="1"/>
  <c r="Z9" i="1" s="1"/>
  <c r="W17" i="1"/>
  <c r="Y17" i="1" s="1"/>
  <c r="Z17" i="1" s="1"/>
  <c r="W25" i="1"/>
  <c r="Y25" i="1" s="1"/>
  <c r="Z25" i="1" s="1"/>
  <c r="W33" i="1"/>
  <c r="Y33" i="1" s="1"/>
  <c r="Z33" i="1" s="1"/>
  <c r="W41" i="1"/>
  <c r="Y41" i="1" s="1"/>
  <c r="Z41" i="1" s="1"/>
  <c r="W49" i="1"/>
  <c r="Y49" i="1" s="1"/>
  <c r="Z49" i="1" s="1"/>
  <c r="W57" i="1"/>
  <c r="Y57" i="1" s="1"/>
  <c r="Z57" i="1" s="1"/>
  <c r="W65" i="1"/>
  <c r="Y71" i="1"/>
  <c r="Z71" i="1" s="1"/>
  <c r="W73" i="1"/>
  <c r="Y73" i="1" s="1"/>
  <c r="Z73" i="1" s="1"/>
  <c r="Y79" i="1"/>
  <c r="Z79" i="1" s="1"/>
  <c r="W81" i="1"/>
  <c r="Y81" i="1" s="1"/>
  <c r="Z81" i="1" s="1"/>
  <c r="W89" i="1"/>
  <c r="Y89" i="1" s="1"/>
  <c r="Z89" i="1" s="1"/>
  <c r="W97" i="1"/>
  <c r="Y97" i="1" s="1"/>
  <c r="Z97" i="1" s="1"/>
  <c r="W105" i="1"/>
  <c r="Y105" i="1" s="1"/>
  <c r="Z105" i="1" s="1"/>
  <c r="W113" i="1"/>
  <c r="Y113" i="1" s="1"/>
  <c r="Z113" i="1" s="1"/>
  <c r="W121" i="1"/>
  <c r="Y121" i="1" s="1"/>
  <c r="Z121" i="1" s="1"/>
  <c r="W14" i="1"/>
  <c r="Y14" i="1" s="1"/>
  <c r="Z14" i="1" s="1"/>
  <c r="W22" i="1"/>
  <c r="Y22" i="1" s="1"/>
  <c r="Z22" i="1" s="1"/>
  <c r="W30" i="1"/>
  <c r="Y30" i="1" s="1"/>
  <c r="Z30" i="1" s="1"/>
  <c r="W46" i="1"/>
  <c r="Y46" i="1" s="1"/>
  <c r="Z46" i="1" s="1"/>
  <c r="W54" i="1"/>
  <c r="Y54" i="1" s="1"/>
  <c r="Z54" i="1" s="1"/>
  <c r="W70" i="1"/>
  <c r="Y70" i="1" s="1"/>
  <c r="Z70" i="1" s="1"/>
  <c r="W78" i="1"/>
  <c r="Y78" i="1" s="1"/>
  <c r="Z78" i="1" s="1"/>
  <c r="W86" i="1"/>
  <c r="Y86" i="1" s="1"/>
  <c r="Z86" i="1" s="1"/>
  <c r="W94" i="1"/>
  <c r="Y94" i="1" s="1"/>
  <c r="Z94" i="1" s="1"/>
  <c r="W102" i="1"/>
  <c r="Y102" i="1" s="1"/>
  <c r="Z102" i="1" s="1"/>
  <c r="W118" i="1"/>
  <c r="Y118" i="1" s="1"/>
  <c r="Z118" i="1" s="1"/>
  <c r="W20" i="1"/>
  <c r="Y20" i="1" s="1"/>
  <c r="Z20" i="1" s="1"/>
  <c r="W36" i="1"/>
  <c r="Y36" i="1" s="1"/>
  <c r="Z36" i="1" s="1"/>
  <c r="W11" i="1"/>
  <c r="Y11" i="1" s="1"/>
  <c r="Z11" i="1" s="1"/>
  <c r="W19" i="1"/>
  <c r="Y19" i="1" s="1"/>
  <c r="Z19" i="1" s="1"/>
  <c r="W27" i="1"/>
  <c r="Y27" i="1" s="1"/>
  <c r="Z27" i="1" s="1"/>
  <c r="W43" i="1"/>
  <c r="Y43" i="1" s="1"/>
  <c r="Z43" i="1" s="1"/>
  <c r="W51" i="1"/>
  <c r="Y51" i="1" s="1"/>
  <c r="Z51" i="1" s="1"/>
  <c r="W75" i="1"/>
  <c r="Y75" i="1" s="1"/>
  <c r="Z75" i="1" s="1"/>
  <c r="W83" i="1"/>
  <c r="Y83" i="1" s="1"/>
  <c r="Z83" i="1" s="1"/>
  <c r="W99" i="1"/>
  <c r="Y99" i="1" s="1"/>
  <c r="Z99" i="1" s="1"/>
  <c r="W107" i="1"/>
  <c r="Y107" i="1" s="1"/>
  <c r="Z107" i="1" s="1"/>
  <c r="W115" i="1"/>
  <c r="Y115" i="1" s="1"/>
  <c r="Z115" i="1" s="1"/>
  <c r="Y65" i="1"/>
  <c r="Z65" i="1" s="1"/>
</calcChain>
</file>

<file path=xl/sharedStrings.xml><?xml version="1.0" encoding="utf-8"?>
<sst xmlns="http://schemas.openxmlformats.org/spreadsheetml/2006/main" count="9132" uniqueCount="1282">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</sst>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410.xls" TargetMode="External"/><Relationship Id="rId1" Type="http://schemas.openxmlformats.org/officeDocument/2006/relationships/externalLinkPath" Target="JSE.PCOdc1.001.20250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0.99677899929726277</v>
          </cell>
        </row>
        <row r="18">
          <cell r="P18">
            <v>3.2210007027371973E-3</v>
          </cell>
        </row>
        <row r="19">
          <cell r="P19">
            <v>0.51378446115288223</v>
          </cell>
        </row>
        <row r="20">
          <cell r="P20">
            <v>0.48621553884711777</v>
          </cell>
        </row>
        <row r="21">
          <cell r="P21">
            <v>0.8708749500599281</v>
          </cell>
        </row>
        <row r="22">
          <cell r="P22">
            <v>0.1291250499400719</v>
          </cell>
        </row>
        <row r="23">
          <cell r="P23">
            <v>0.30350282407572438</v>
          </cell>
        </row>
        <row r="24">
          <cell r="P24">
            <v>1.344068372080806E-3</v>
          </cell>
        </row>
        <row r="25">
          <cell r="P25">
            <v>0.69515310755219484</v>
          </cell>
        </row>
        <row r="26">
          <cell r="P26">
            <v>8.43282640761535E-2</v>
          </cell>
        </row>
        <row r="27">
          <cell r="P27">
            <v>7.3144718905717873E-2</v>
          </cell>
        </row>
        <row r="28">
          <cell r="P28">
            <v>5.7549200401578016E-2</v>
          </cell>
        </row>
        <row r="29">
          <cell r="P29">
            <v>3.5266845736415052E-2</v>
          </cell>
        </row>
        <row r="30">
          <cell r="P30">
            <v>8.1529169272795174E-2</v>
          </cell>
        </row>
        <row r="31">
          <cell r="P31">
            <v>3.9066825807857766E-2</v>
          </cell>
        </row>
        <row r="32">
          <cell r="P32">
            <v>7.2119009529855935E-2</v>
          </cell>
        </row>
        <row r="33">
          <cell r="P33">
            <v>3.4971053984870437E-2</v>
          </cell>
        </row>
        <row r="34">
          <cell r="P34">
            <v>4.7432133519580359E-2</v>
          </cell>
        </row>
        <row r="35">
          <cell r="P35">
            <v>5.3573386511145432E-2</v>
          </cell>
        </row>
        <row r="36">
          <cell r="P36">
            <v>6.7879740108281003E-2</v>
          </cell>
        </row>
        <row r="37">
          <cell r="P37">
            <v>3.0691485079644504E-2</v>
          </cell>
        </row>
        <row r="38">
          <cell r="P38">
            <v>4.1314153374292138E-2</v>
          </cell>
        </row>
        <row r="39">
          <cell r="P39">
            <v>4.0847127846339863E-2</v>
          </cell>
        </row>
        <row r="40">
          <cell r="P40">
            <v>3.1889849618256472E-2</v>
          </cell>
        </row>
        <row r="41">
          <cell r="P41">
            <v>4.1954715994116085E-2</v>
          </cell>
        </row>
        <row r="42">
          <cell r="P42">
            <v>3.684423389865342E-2</v>
          </cell>
        </row>
        <row r="43">
          <cell r="P43">
            <v>3.4134265444142539E-2</v>
          </cell>
        </row>
        <row r="44">
          <cell r="P44">
            <v>4.9940304164390464E-2</v>
          </cell>
        </row>
        <row r="45">
          <cell r="P45">
            <v>4.5523516725913954E-2</v>
          </cell>
        </row>
        <row r="46">
          <cell r="P46">
            <v>0.98065681578306407</v>
          </cell>
        </row>
        <row r="47">
          <cell r="P47">
            <v>1.9343184216935941E-2</v>
          </cell>
        </row>
        <row r="48">
          <cell r="P48">
            <v>0.24021034556745349</v>
          </cell>
        </row>
        <row r="49">
          <cell r="P49">
            <v>0.75978965443254665</v>
          </cell>
        </row>
        <row r="50">
          <cell r="P50">
            <v>0.22196630331179265</v>
          </cell>
        </row>
        <row r="51">
          <cell r="P51">
            <v>8.6130252443179858E-2</v>
          </cell>
        </row>
        <row r="52">
          <cell r="P52">
            <v>0.16139486494965505</v>
          </cell>
        </row>
        <row r="53">
          <cell r="P53">
            <v>9.2460985000975007E-2</v>
          </cell>
        </row>
        <row r="54">
          <cell r="P54">
            <v>0.12639252813604454</v>
          </cell>
        </row>
        <row r="55">
          <cell r="P55">
            <v>6.5414484757559871E-2</v>
          </cell>
        </row>
        <row r="56">
          <cell r="P56">
            <v>0.24624058140079311</v>
          </cell>
        </row>
        <row r="57">
          <cell r="P57">
            <v>8.7001237296358266E-2</v>
          </cell>
        </row>
        <row r="58">
          <cell r="P58">
            <v>9.9126062353758385E-2</v>
          </cell>
        </row>
        <row r="59">
          <cell r="P59">
            <v>0.12277361678215969</v>
          </cell>
        </row>
        <row r="60">
          <cell r="P60">
            <v>5.0763404344269909E-2</v>
          </cell>
        </row>
        <row r="61">
          <cell r="P61">
            <v>6.9152250204351659E-2</v>
          </cell>
        </row>
        <row r="62">
          <cell r="P62">
            <v>0.18875769083971428</v>
          </cell>
        </row>
        <row r="63">
          <cell r="P63">
            <v>0.11115295263559852</v>
          </cell>
        </row>
        <row r="64">
          <cell r="P64">
            <v>8.3448727162075464E-2</v>
          </cell>
        </row>
        <row r="65">
          <cell r="P65">
            <v>9.5396007473919436E-2</v>
          </cell>
        </row>
        <row r="66">
          <cell r="P66">
            <v>9.2428050907794351E-2</v>
          </cell>
        </row>
        <row r="67">
          <cell r="P67">
            <v>0.22502668639979237</v>
          </cell>
        </row>
        <row r="68">
          <cell r="P68">
            <v>6.1221365084803914E-2</v>
          </cell>
        </row>
        <row r="69">
          <cell r="P69">
            <v>9.9854823292198747E-2</v>
          </cell>
        </row>
        <row r="70">
          <cell r="P70">
            <v>9.4297100213233773E-2</v>
          </cell>
        </row>
        <row r="71">
          <cell r="P71">
            <v>9.845492780991684E-2</v>
          </cell>
        </row>
        <row r="72">
          <cell r="P72">
            <v>0.12738433724342715</v>
          </cell>
        </row>
        <row r="73">
          <cell r="P73">
            <v>0.29376075995662732</v>
          </cell>
        </row>
        <row r="74">
          <cell r="P74">
            <v>0.1311357815928641</v>
          </cell>
        </row>
        <row r="75">
          <cell r="P75">
            <v>0.14723048952589696</v>
          </cell>
        </row>
        <row r="76">
          <cell r="P76">
            <v>0.37142103691673084</v>
          </cell>
        </row>
        <row r="77">
          <cell r="P77">
            <v>0.13077138460299248</v>
          </cell>
        </row>
        <row r="78">
          <cell r="P78">
            <v>0.15794341747922233</v>
          </cell>
        </row>
        <row r="79">
          <cell r="P79">
            <v>6.1497889882293398E-2</v>
          </cell>
        </row>
        <row r="80">
          <cell r="P80">
            <v>0.22683822866559369</v>
          </cell>
        </row>
        <row r="81">
          <cell r="P81">
            <v>0.14413037640062124</v>
          </cell>
        </row>
        <row r="82">
          <cell r="P82">
            <v>8.4692226925271771E-2</v>
          </cell>
        </row>
        <row r="83">
          <cell r="P83">
            <v>8.9047804753871904E-2</v>
          </cell>
        </row>
        <row r="84">
          <cell r="P84">
            <v>0.11692370727088687</v>
          </cell>
        </row>
        <row r="85">
          <cell r="P85">
            <v>0.33836765598375446</v>
          </cell>
        </row>
        <row r="86">
          <cell r="P86">
            <v>0.11786364771372028</v>
          </cell>
        </row>
        <row r="87">
          <cell r="P87">
            <v>0.1249193767642713</v>
          </cell>
        </row>
        <row r="88">
          <cell r="P88">
            <v>0.13350522229150641</v>
          </cell>
        </row>
        <row r="89">
          <cell r="P89">
            <v>0.14344277169886863</v>
          </cell>
        </row>
        <row r="90">
          <cell r="P90">
            <v>0.10482755395151147</v>
          </cell>
        </row>
        <row r="91">
          <cell r="P91">
            <v>9.7533348448389498E-2</v>
          </cell>
        </row>
        <row r="92">
          <cell r="P92">
            <v>0.1304674783178644</v>
          </cell>
        </row>
        <row r="93">
          <cell r="P93">
            <v>0.14744060081386798</v>
          </cell>
        </row>
        <row r="94">
          <cell r="P94">
            <v>0.17385770322229696</v>
          </cell>
        </row>
        <row r="95">
          <cell r="P95">
            <v>0.16287261813887799</v>
          </cell>
        </row>
        <row r="96">
          <cell r="P96">
            <v>0.16871329881644809</v>
          </cell>
        </row>
        <row r="97">
          <cell r="P97">
            <v>0.16493687612565741</v>
          </cell>
        </row>
        <row r="98">
          <cell r="P98">
            <v>0.19646963737171294</v>
          </cell>
        </row>
        <row r="99">
          <cell r="P99">
            <v>0.13314986632500656</v>
          </cell>
        </row>
        <row r="100">
          <cell r="P100">
            <v>0.18649288022027533</v>
          </cell>
        </row>
        <row r="101">
          <cell r="P101">
            <v>0.21689867782412514</v>
          </cell>
        </row>
        <row r="102">
          <cell r="P102">
            <v>0.19992904677497506</v>
          </cell>
        </row>
        <row r="103">
          <cell r="P103">
            <v>0.19655474420201158</v>
          </cell>
        </row>
        <row r="104">
          <cell r="P104">
            <v>0.20012465097861298</v>
          </cell>
        </row>
        <row r="105">
          <cell r="P105">
            <v>0.17721181018534524</v>
          </cell>
        </row>
        <row r="106">
          <cell r="P106">
            <v>0.20089753575583189</v>
          </cell>
        </row>
        <row r="107">
          <cell r="P107">
            <v>0.18416035875390541</v>
          </cell>
        </row>
        <row r="108">
          <cell r="P108">
            <v>0.28195622205588017</v>
          </cell>
        </row>
        <row r="109">
          <cell r="P109">
            <v>0.1557740732490373</v>
          </cell>
        </row>
        <row r="110">
          <cell r="P110">
            <v>0.19460437448524162</v>
          </cell>
        </row>
        <row r="111">
          <cell r="P111">
            <v>0.13683694681515537</v>
          </cell>
        </row>
        <row r="112">
          <cell r="P112">
            <v>7.9016508539026767E-2</v>
          </cell>
        </row>
        <row r="113">
          <cell r="P113">
            <v>0.10175426360555959</v>
          </cell>
        </row>
        <row r="114">
          <cell r="P114">
            <v>0.10549674933825647</v>
          </cell>
        </row>
        <row r="115">
          <cell r="P115">
            <v>0.38229115721676021</v>
          </cell>
        </row>
        <row r="116">
          <cell r="P116">
            <v>0.17182700684577173</v>
          </cell>
        </row>
        <row r="117">
          <cell r="P117">
            <v>0.15886341099566809</v>
          </cell>
        </row>
        <row r="118">
          <cell r="P118">
            <v>0.13561367813416508</v>
          </cell>
        </row>
        <row r="119">
          <cell r="P119">
            <v>6.6229320833901914E-2</v>
          </cell>
        </row>
        <row r="120">
          <cell r="P120">
            <v>0.12820031967649037</v>
          </cell>
        </row>
        <row r="121">
          <cell r="P121">
            <v>0.1180523481186358</v>
          </cell>
        </row>
        <row r="122">
          <cell r="P122">
            <v>9.7644180732501959E-2</v>
          </cell>
        </row>
        <row r="123">
          <cell r="P123">
            <v>0.12356973466286493</v>
          </cell>
        </row>
        <row r="124">
          <cell r="P124">
            <v>0.18511540675443658</v>
          </cell>
        </row>
        <row r="125">
          <cell r="P125">
            <v>0.15890999696304486</v>
          </cell>
        </row>
        <row r="126">
          <cell r="P126">
            <v>0.17846243571905721</v>
          </cell>
        </row>
        <row r="127">
          <cell r="P127">
            <v>0.16223678744491563</v>
          </cell>
        </row>
        <row r="128">
          <cell r="P128">
            <v>0.13492889537689115</v>
          </cell>
        </row>
        <row r="129">
          <cell r="P129">
            <v>0.18034647774165449</v>
          </cell>
        </row>
        <row r="130">
          <cell r="P130">
            <v>0.15058652196909972</v>
          </cell>
        </row>
        <row r="131">
          <cell r="P131">
            <v>0.21955485476102005</v>
          </cell>
        </row>
        <row r="132">
          <cell r="P132">
            <v>0.18406319605902244</v>
          </cell>
        </row>
        <row r="133">
          <cell r="P133">
            <v>9.8624917727233863E-2</v>
          </cell>
        </row>
        <row r="134">
          <cell r="P134">
            <v>0.2621431192877845</v>
          </cell>
        </row>
        <row r="135">
          <cell r="P135">
            <v>4.9957821046001737E-2</v>
          </cell>
        </row>
        <row r="136">
          <cell r="P136">
            <v>3.50695691498377E-2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12"/>
  <sheetViews>
    <sheetView tabSelected="1" topLeftCell="H106" workbookViewId="0">
      <selection activeCell="Z2" sqref="Z2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1280</v>
      </c>
      <c r="Y1" t="s">
        <v>1281</v>
      </c>
    </row>
    <row r="2" spans="1:26" x14ac:dyDescent="0.35">
      <c r="A2">
        <v>24549217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6315</v>
      </c>
      <c r="N2">
        <v>87.139865999999998</v>
      </c>
      <c r="O2">
        <v>86.104951</v>
      </c>
      <c r="P2">
        <v>91.762488000000005</v>
      </c>
      <c r="Q2">
        <v>87.139865999999998</v>
      </c>
      <c r="R2" t="s">
        <v>26</v>
      </c>
      <c r="S2" t="s">
        <v>27</v>
      </c>
      <c r="T2" t="s">
        <v>28</v>
      </c>
      <c r="V2">
        <f t="shared" ref="V2:V65" si="0">L2*M2</f>
        <v>6315</v>
      </c>
      <c r="W2">
        <f t="shared" ref="W2:W65" si="1">SUMIF(D:D,D:D,V:V)</f>
        <v>6335.4063483</v>
      </c>
      <c r="X2" t="str">
        <f>VLOOKUP(C2,[1]Mapping!$A:$B,2,FALSE)</f>
        <v>GXLQ</v>
      </c>
      <c r="Y2">
        <f t="shared" ref="Y2:Y65" si="2">V2/W2</f>
        <v>0.99677899929726277</v>
      </c>
      <c r="Z2">
        <f>MATCH(Y2,[2]Sheet1!$P:$P,0)</f>
        <v>17</v>
      </c>
    </row>
    <row r="3" spans="1:26" x14ac:dyDescent="0.35">
      <c r="A3">
        <v>24549218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1891</v>
      </c>
      <c r="N3">
        <v>0.28158300000000003</v>
      </c>
      <c r="O3">
        <v>0.266098</v>
      </c>
      <c r="P3">
        <v>0.284414</v>
      </c>
      <c r="Q3">
        <v>0.28158300000000003</v>
      </c>
      <c r="R3" t="s">
        <v>26</v>
      </c>
      <c r="S3" t="s">
        <v>27</v>
      </c>
      <c r="T3" t="s">
        <v>31</v>
      </c>
      <c r="V3">
        <f t="shared" si="0"/>
        <v>20.406348300000001</v>
      </c>
      <c r="W3">
        <f t="shared" si="1"/>
        <v>6335.4063483</v>
      </c>
      <c r="X3" t="str">
        <f>VLOOKUP(C3,[1]Mapping!$A:$B,2,FALSE)</f>
        <v>GXLQ</v>
      </c>
      <c r="Y3">
        <f t="shared" si="2"/>
        <v>3.2210007027371973E-3</v>
      </c>
      <c r="Z3">
        <f>MATCH(Y3,[2]Sheet1!$P:$P,0)</f>
        <v>18</v>
      </c>
    </row>
    <row r="4" spans="1:26" x14ac:dyDescent="0.35">
      <c r="A4">
        <v>24549220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820</v>
      </c>
      <c r="N4">
        <v>8.1999999999999993</v>
      </c>
      <c r="O4">
        <v>8.08</v>
      </c>
      <c r="P4">
        <v>8.41</v>
      </c>
      <c r="Q4">
        <v>8.1999999999999993</v>
      </c>
      <c r="R4" t="s">
        <v>26</v>
      </c>
      <c r="S4" t="s">
        <v>27</v>
      </c>
      <c r="T4" t="s">
        <v>36</v>
      </c>
      <c r="V4">
        <f t="shared" si="0"/>
        <v>820</v>
      </c>
      <c r="W4">
        <f t="shared" si="1"/>
        <v>1596</v>
      </c>
      <c r="X4" t="str">
        <f>VLOOKUP(C4,[1]Mapping!$A:$B,2,FALSE)</f>
        <v>TGHQ</v>
      </c>
      <c r="Y4">
        <f t="shared" si="2"/>
        <v>0.51378446115288223</v>
      </c>
      <c r="Z4">
        <f>MATCH(Y4,[2]Sheet1!$P:$P,0)</f>
        <v>19</v>
      </c>
    </row>
    <row r="5" spans="1:26" x14ac:dyDescent="0.35">
      <c r="A5">
        <v>24549219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776</v>
      </c>
      <c r="N5">
        <v>7.76</v>
      </c>
      <c r="O5">
        <v>7.41</v>
      </c>
      <c r="P5">
        <v>7.76</v>
      </c>
      <c r="Q5">
        <v>7.76</v>
      </c>
      <c r="R5" t="s">
        <v>26</v>
      </c>
      <c r="S5" t="s">
        <v>27</v>
      </c>
      <c r="T5" t="s">
        <v>39</v>
      </c>
      <c r="V5">
        <f t="shared" si="0"/>
        <v>776</v>
      </c>
      <c r="W5">
        <f t="shared" si="1"/>
        <v>1596</v>
      </c>
      <c r="X5" t="str">
        <f>VLOOKUP(C5,[1]Mapping!$A:$B,2,FALSE)</f>
        <v>TGHQ</v>
      </c>
      <c r="Y5">
        <f t="shared" si="2"/>
        <v>0.48621553884711777</v>
      </c>
      <c r="Z5">
        <f>MATCH(Y5,[2]Sheet1!$P:$P,0)</f>
        <v>20</v>
      </c>
    </row>
    <row r="6" spans="1:26" x14ac:dyDescent="0.35">
      <c r="A6">
        <v>24549221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10899</v>
      </c>
      <c r="N6">
        <v>108.99</v>
      </c>
      <c r="O6">
        <v>108.24</v>
      </c>
      <c r="P6">
        <v>113.17</v>
      </c>
      <c r="Q6">
        <v>108.99</v>
      </c>
      <c r="R6" t="s">
        <v>26</v>
      </c>
      <c r="S6" t="s">
        <v>27</v>
      </c>
      <c r="T6" t="s">
        <v>44</v>
      </c>
      <c r="V6">
        <f t="shared" si="0"/>
        <v>10899</v>
      </c>
      <c r="W6">
        <f t="shared" si="1"/>
        <v>12515</v>
      </c>
      <c r="X6" t="str">
        <f>VLOOKUP(C6,[1]Mapping!$A:$B,2,FALSE)</f>
        <v>BOKQ</v>
      </c>
      <c r="Y6">
        <f t="shared" si="2"/>
        <v>0.8708749500599281</v>
      </c>
      <c r="Z6">
        <f>MATCH(Y6,[2]Sheet1!$P:$P,0)</f>
        <v>21</v>
      </c>
    </row>
    <row r="7" spans="1:26" x14ac:dyDescent="0.35">
      <c r="A7">
        <v>24549222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3232</v>
      </c>
      <c r="N7">
        <v>16.16</v>
      </c>
      <c r="O7">
        <v>15.75</v>
      </c>
      <c r="P7">
        <v>16.66</v>
      </c>
      <c r="Q7">
        <v>16.16</v>
      </c>
      <c r="R7" t="s">
        <v>26</v>
      </c>
      <c r="S7" t="s">
        <v>27</v>
      </c>
      <c r="T7" t="s">
        <v>47</v>
      </c>
      <c r="V7">
        <f t="shared" si="0"/>
        <v>1616</v>
      </c>
      <c r="W7">
        <f t="shared" si="1"/>
        <v>12515</v>
      </c>
      <c r="X7" t="str">
        <f>VLOOKUP(C7,[1]Mapping!$A:$B,2,FALSE)</f>
        <v>BOKQ</v>
      </c>
      <c r="Y7">
        <f t="shared" si="2"/>
        <v>0.1291250499400719</v>
      </c>
      <c r="Z7">
        <f>MATCH(Y7,[2]Sheet1!$P:$P,0)</f>
        <v>22</v>
      </c>
    </row>
    <row r="8" spans="1:26" x14ac:dyDescent="0.35">
      <c r="A8">
        <v>24549224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6885</v>
      </c>
      <c r="N8">
        <v>63.234358999999998</v>
      </c>
      <c r="O8">
        <v>62.802692999999998</v>
      </c>
      <c r="P8">
        <v>65.870271000000002</v>
      </c>
      <c r="Q8">
        <v>63.234358999999998</v>
      </c>
      <c r="R8" t="s">
        <v>26</v>
      </c>
      <c r="S8" t="s">
        <v>27</v>
      </c>
      <c r="T8" t="s">
        <v>52</v>
      </c>
      <c r="V8">
        <f t="shared" si="0"/>
        <v>6317.1441137835</v>
      </c>
      <c r="W8">
        <f t="shared" si="1"/>
        <v>20814.119713783501</v>
      </c>
      <c r="X8" t="str">
        <f>VLOOKUP(C8,[1]Mapping!$A:$B,2,FALSE)</f>
        <v>B1KQ</v>
      </c>
      <c r="Y8">
        <f t="shared" si="2"/>
        <v>0.30350282407572438</v>
      </c>
      <c r="Z8">
        <f>MATCH(Y8,[2]Sheet1!$P:$P,0)</f>
        <v>23</v>
      </c>
    </row>
    <row r="9" spans="1:26" x14ac:dyDescent="0.35">
      <c r="A9">
        <v>24549223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40</v>
      </c>
      <c r="N9">
        <v>0.28003400000000001</v>
      </c>
      <c r="O9">
        <v>0.26603199999999999</v>
      </c>
      <c r="P9">
        <v>0.28703499999999998</v>
      </c>
      <c r="Q9">
        <v>0.28003400000000001</v>
      </c>
      <c r="R9" t="s">
        <v>26</v>
      </c>
      <c r="S9" t="s">
        <v>27</v>
      </c>
      <c r="T9" t="s">
        <v>55</v>
      </c>
      <c r="V9">
        <f t="shared" si="0"/>
        <v>27.9756</v>
      </c>
      <c r="W9">
        <f t="shared" si="1"/>
        <v>20814.119713783501</v>
      </c>
      <c r="X9" t="str">
        <f>VLOOKUP(C9,[1]Mapping!$A:$B,2,FALSE)</f>
        <v>B1KQ</v>
      </c>
      <c r="Y9">
        <f t="shared" si="2"/>
        <v>1.344068372080806E-3</v>
      </c>
      <c r="Z9">
        <f>MATCH(Y9,[2]Sheet1!$P:$P,0)</f>
        <v>24</v>
      </c>
    </row>
    <row r="10" spans="1:26" x14ac:dyDescent="0.35">
      <c r="A10">
        <v>24549225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14469</v>
      </c>
      <c r="N10">
        <v>144.83410900000001</v>
      </c>
      <c r="O10">
        <v>143.66294400000001</v>
      </c>
      <c r="P10">
        <v>150.67992599999999</v>
      </c>
      <c r="Q10">
        <v>144.83410900000001</v>
      </c>
      <c r="R10" t="s">
        <v>26</v>
      </c>
      <c r="S10" t="s">
        <v>27</v>
      </c>
      <c r="T10" t="s">
        <v>58</v>
      </c>
      <c r="V10">
        <f t="shared" si="0"/>
        <v>14469</v>
      </c>
      <c r="W10">
        <f t="shared" si="1"/>
        <v>20814.119713783501</v>
      </c>
      <c r="X10" t="str">
        <f>VLOOKUP(C10,[1]Mapping!$A:$B,2,FALSE)</f>
        <v>B1KQ</v>
      </c>
      <c r="Y10">
        <f t="shared" si="2"/>
        <v>0.69515310755219484</v>
      </c>
      <c r="Z10">
        <f>MATCH(Y10,[2]Sheet1!$P:$P,0)</f>
        <v>25</v>
      </c>
    </row>
    <row r="11" spans="1:26" x14ac:dyDescent="0.35">
      <c r="A11">
        <v>24549245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287300.24621707998</v>
      </c>
      <c r="L11">
        <v>3525695.7852169201</v>
      </c>
      <c r="M11">
        <v>12388</v>
      </c>
      <c r="N11">
        <v>1520.232577</v>
      </c>
      <c r="O11">
        <v>1481.3309200000001</v>
      </c>
      <c r="P11">
        <v>1571.896923</v>
      </c>
      <c r="Q11">
        <v>1520.232577</v>
      </c>
      <c r="R11" t="s">
        <v>26</v>
      </c>
      <c r="S11" t="s">
        <v>27</v>
      </c>
      <c r="T11" t="s">
        <v>63</v>
      </c>
      <c r="V11">
        <f t="shared" si="0"/>
        <v>43676319387.267204</v>
      </c>
      <c r="W11">
        <f t="shared" si="1"/>
        <v>517932153184.42767</v>
      </c>
      <c r="X11" t="str">
        <f>VLOOKUP(C11,[1]Mapping!$A:$B,2,FALSE)</f>
        <v>YR02</v>
      </c>
      <c r="Y11">
        <f t="shared" si="2"/>
        <v>8.43282640761535E-2</v>
      </c>
      <c r="Z11">
        <f>MATCH(Y11,[2]Sheet1!$P:$P,0)</f>
        <v>26</v>
      </c>
    </row>
    <row r="12" spans="1:26" x14ac:dyDescent="0.35">
      <c r="A12">
        <v>24549237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287300.24621707998</v>
      </c>
      <c r="L12">
        <v>12807302.8251887</v>
      </c>
      <c r="M12">
        <v>2958</v>
      </c>
      <c r="N12">
        <v>1318.62058</v>
      </c>
      <c r="O12">
        <v>1308.367614</v>
      </c>
      <c r="P12">
        <v>1359.6324440000001</v>
      </c>
      <c r="Q12">
        <v>1318.62058</v>
      </c>
      <c r="R12" t="s">
        <v>26</v>
      </c>
      <c r="S12" t="s">
        <v>27</v>
      </c>
      <c r="T12" t="s">
        <v>66</v>
      </c>
      <c r="V12">
        <f t="shared" si="0"/>
        <v>37884001756.908173</v>
      </c>
      <c r="W12">
        <f t="shared" si="1"/>
        <v>517932153184.42767</v>
      </c>
      <c r="X12" t="str">
        <f>VLOOKUP(C12,[1]Mapping!$A:$B,2,FALSE)</f>
        <v>YR02</v>
      </c>
      <c r="Y12">
        <f t="shared" si="2"/>
        <v>7.3144718905717873E-2</v>
      </c>
      <c r="Z12">
        <f>MATCH(Y12,[2]Sheet1!$P:$P,0)</f>
        <v>27</v>
      </c>
    </row>
    <row r="13" spans="1:26" x14ac:dyDescent="0.35">
      <c r="A13">
        <v>24549233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287300.24621707998</v>
      </c>
      <c r="L13">
        <v>3304865.4261039398</v>
      </c>
      <c r="M13">
        <v>9019</v>
      </c>
      <c r="N13">
        <v>1037.471483</v>
      </c>
      <c r="O13">
        <v>1007.333161</v>
      </c>
      <c r="P13">
        <v>1040.0021819999999</v>
      </c>
      <c r="Q13">
        <v>1037.471483</v>
      </c>
      <c r="R13" t="s">
        <v>26</v>
      </c>
      <c r="S13" t="s">
        <v>27</v>
      </c>
      <c r="T13" t="s">
        <v>69</v>
      </c>
      <c r="V13">
        <f t="shared" si="0"/>
        <v>29806581278.031433</v>
      </c>
      <c r="W13">
        <f t="shared" si="1"/>
        <v>517932153184.42767</v>
      </c>
      <c r="X13" t="str">
        <f>VLOOKUP(C13,[1]Mapping!$A:$B,2,FALSE)</f>
        <v>YR02</v>
      </c>
      <c r="Y13">
        <f t="shared" si="2"/>
        <v>5.7549200401578016E-2</v>
      </c>
      <c r="Z13">
        <f>MATCH(Y13,[2]Sheet1!$P:$P,0)</f>
        <v>28</v>
      </c>
    </row>
    <row r="14" spans="1:26" x14ac:dyDescent="0.35">
      <c r="A14">
        <v>24549232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287300.24621707998</v>
      </c>
      <c r="L14">
        <v>1790767.97532201</v>
      </c>
      <c r="M14">
        <v>10200</v>
      </c>
      <c r="N14">
        <v>635.77506700000004</v>
      </c>
      <c r="O14">
        <v>635.77506700000004</v>
      </c>
      <c r="P14">
        <v>653.29004699999996</v>
      </c>
      <c r="Q14">
        <v>635.77506700000004</v>
      </c>
      <c r="R14" t="s">
        <v>26</v>
      </c>
      <c r="S14" t="s">
        <v>27</v>
      </c>
      <c r="T14" t="s">
        <v>72</v>
      </c>
      <c r="V14">
        <f t="shared" si="0"/>
        <v>18265833348.2845</v>
      </c>
      <c r="W14">
        <f t="shared" si="1"/>
        <v>517932153184.42767</v>
      </c>
      <c r="X14" t="str">
        <f>VLOOKUP(C14,[1]Mapping!$A:$B,2,FALSE)</f>
        <v>YR02</v>
      </c>
      <c r="Y14">
        <f t="shared" si="2"/>
        <v>3.5266845736415052E-2</v>
      </c>
      <c r="Z14">
        <f>MATCH(Y14,[2]Sheet1!$P:$P,0)</f>
        <v>29</v>
      </c>
    </row>
    <row r="15" spans="1:26" x14ac:dyDescent="0.35">
      <c r="A15">
        <v>24549229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287300.24621707998</v>
      </c>
      <c r="L15">
        <v>1561056.49496475</v>
      </c>
      <c r="M15">
        <v>27050</v>
      </c>
      <c r="N15">
        <v>1469.7717359999999</v>
      </c>
      <c r="O15">
        <v>1443.79943</v>
      </c>
      <c r="P15">
        <v>1500.4168850000001</v>
      </c>
      <c r="Q15">
        <v>1469.7717359999999</v>
      </c>
      <c r="R15" t="s">
        <v>26</v>
      </c>
      <c r="S15" t="s">
        <v>27</v>
      </c>
      <c r="T15" t="s">
        <v>75</v>
      </c>
      <c r="V15">
        <f t="shared" si="0"/>
        <v>42226578188.796486</v>
      </c>
      <c r="W15">
        <f t="shared" si="1"/>
        <v>517932153184.42767</v>
      </c>
      <c r="X15" t="str">
        <f>VLOOKUP(C15,[1]Mapping!$A:$B,2,FALSE)</f>
        <v>YR02</v>
      </c>
      <c r="Y15">
        <f t="shared" si="2"/>
        <v>8.1529169272795174E-2</v>
      </c>
      <c r="Z15">
        <f>MATCH(Y15,[2]Sheet1!$P:$P,0)</f>
        <v>30</v>
      </c>
    </row>
    <row r="16" spans="1:26" x14ac:dyDescent="0.35">
      <c r="A16">
        <v>24549227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287300.24621707998</v>
      </c>
      <c r="L16">
        <v>5951166.2378660999</v>
      </c>
      <c r="M16">
        <v>3400</v>
      </c>
      <c r="N16">
        <v>704.27942399999995</v>
      </c>
      <c r="O16">
        <v>702.20801400000005</v>
      </c>
      <c r="P16">
        <v>752.95756100000006</v>
      </c>
      <c r="Q16">
        <v>704.27942399999995</v>
      </c>
      <c r="R16" t="s">
        <v>26</v>
      </c>
      <c r="S16" t="s">
        <v>27</v>
      </c>
      <c r="T16" t="s">
        <v>78</v>
      </c>
      <c r="V16">
        <f t="shared" si="0"/>
        <v>20233965208.74474</v>
      </c>
      <c r="W16">
        <f t="shared" si="1"/>
        <v>517932153184.42767</v>
      </c>
      <c r="X16" t="str">
        <f>VLOOKUP(C16,[1]Mapping!$A:$B,2,FALSE)</f>
        <v>YR02</v>
      </c>
      <c r="Y16">
        <f t="shared" si="2"/>
        <v>3.9066825807857766E-2</v>
      </c>
      <c r="Z16">
        <f>MATCH(Y16,[2]Sheet1!$P:$P,0)</f>
        <v>31</v>
      </c>
    </row>
    <row r="17" spans="1:26" x14ac:dyDescent="0.35">
      <c r="A17">
        <v>24549230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287300.24621707998</v>
      </c>
      <c r="L17">
        <v>3199653.40854262</v>
      </c>
      <c r="M17">
        <v>11674</v>
      </c>
      <c r="N17">
        <v>1300.1295459999999</v>
      </c>
      <c r="O17">
        <v>1279.4147869999999</v>
      </c>
      <c r="P17">
        <v>1343.3409790000001</v>
      </c>
      <c r="Q17">
        <v>1300.1295459999999</v>
      </c>
      <c r="R17" t="s">
        <v>26</v>
      </c>
      <c r="S17" t="s">
        <v>27</v>
      </c>
      <c r="T17" t="s">
        <v>81</v>
      </c>
      <c r="V17">
        <f t="shared" si="0"/>
        <v>37352753891.326546</v>
      </c>
      <c r="W17">
        <f t="shared" si="1"/>
        <v>517932153184.42767</v>
      </c>
      <c r="X17" t="str">
        <f>VLOOKUP(C17,[1]Mapping!$A:$B,2,FALSE)</f>
        <v>YR02</v>
      </c>
      <c r="Y17">
        <f t="shared" si="2"/>
        <v>7.2119009529855935E-2</v>
      </c>
      <c r="Z17">
        <f>MATCH(Y17,[2]Sheet1!$P:$P,0)</f>
        <v>32</v>
      </c>
    </row>
    <row r="18" spans="1:26" x14ac:dyDescent="0.35">
      <c r="A18">
        <v>24549238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287300.24621707998</v>
      </c>
      <c r="L18">
        <v>14117407.0845774</v>
      </c>
      <c r="M18">
        <v>1283</v>
      </c>
      <c r="N18">
        <v>630.44266500000003</v>
      </c>
      <c r="O18">
        <v>628.47713799999997</v>
      </c>
      <c r="P18">
        <v>655.50312899999994</v>
      </c>
      <c r="Q18">
        <v>630.44266500000003</v>
      </c>
      <c r="R18" t="s">
        <v>26</v>
      </c>
      <c r="S18" t="s">
        <v>27</v>
      </c>
      <c r="T18" t="s">
        <v>84</v>
      </c>
      <c r="V18">
        <f t="shared" si="0"/>
        <v>18112633289.512806</v>
      </c>
      <c r="W18">
        <f t="shared" si="1"/>
        <v>517932153184.42767</v>
      </c>
      <c r="X18" t="str">
        <f>VLOOKUP(C18,[1]Mapping!$A:$B,2,FALSE)</f>
        <v>YR02</v>
      </c>
      <c r="Y18">
        <f t="shared" si="2"/>
        <v>3.4971053984870437E-2</v>
      </c>
      <c r="Z18">
        <f>MATCH(Y18,[2]Sheet1!$P:$P,0)</f>
        <v>33</v>
      </c>
    </row>
    <row r="19" spans="1:26" x14ac:dyDescent="0.35">
      <c r="A19">
        <v>24549231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287300.24621707998</v>
      </c>
      <c r="L19">
        <v>3667208.0973171401</v>
      </c>
      <c r="M19">
        <v>6699</v>
      </c>
      <c r="N19">
        <v>855.08548499999995</v>
      </c>
      <c r="O19">
        <v>850.87324100000001</v>
      </c>
      <c r="P19">
        <v>875.253197</v>
      </c>
      <c r="Q19">
        <v>855.08548499999995</v>
      </c>
      <c r="R19" t="s">
        <v>26</v>
      </c>
      <c r="S19" t="s">
        <v>27</v>
      </c>
      <c r="T19" t="s">
        <v>87</v>
      </c>
      <c r="V19">
        <f t="shared" si="0"/>
        <v>24566627043.927521</v>
      </c>
      <c r="W19">
        <f t="shared" si="1"/>
        <v>517932153184.42767</v>
      </c>
      <c r="X19" t="str">
        <f>VLOOKUP(C19,[1]Mapping!$A:$B,2,FALSE)</f>
        <v>YR02</v>
      </c>
      <c r="Y19">
        <f t="shared" si="2"/>
        <v>4.7432133519580359E-2</v>
      </c>
      <c r="Z19">
        <f>MATCH(Y19,[2]Sheet1!$P:$P,0)</f>
        <v>34</v>
      </c>
    </row>
    <row r="20" spans="1:26" x14ac:dyDescent="0.35">
      <c r="A20">
        <v>24549226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287300.24621707998</v>
      </c>
      <c r="L20">
        <v>68852058.136722401</v>
      </c>
      <c r="M20">
        <v>403</v>
      </c>
      <c r="N20">
        <v>965.79727200000002</v>
      </c>
      <c r="O20">
        <v>956.21119499999998</v>
      </c>
      <c r="P20">
        <v>1001.745062</v>
      </c>
      <c r="Q20">
        <v>965.79727200000002</v>
      </c>
      <c r="R20" t="s">
        <v>26</v>
      </c>
      <c r="S20" t="s">
        <v>27</v>
      </c>
      <c r="T20" t="s">
        <v>90</v>
      </c>
      <c r="V20">
        <f t="shared" si="0"/>
        <v>27747379429.099129</v>
      </c>
      <c r="W20">
        <f t="shared" si="1"/>
        <v>517932153184.42767</v>
      </c>
      <c r="X20" t="str">
        <f>VLOOKUP(C20,[1]Mapping!$A:$B,2,FALSE)</f>
        <v>YR02</v>
      </c>
      <c r="Y20">
        <f t="shared" si="2"/>
        <v>5.3573386511145432E-2</v>
      </c>
      <c r="Z20">
        <f>MATCH(Y20,[2]Sheet1!$P:$P,0)</f>
        <v>35</v>
      </c>
    </row>
    <row r="21" spans="1:26" x14ac:dyDescent="0.35">
      <c r="A21">
        <v>24549234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287300.24621707998</v>
      </c>
      <c r="L21">
        <v>2411158.3534655599</v>
      </c>
      <c r="M21">
        <v>14581</v>
      </c>
      <c r="N21">
        <v>1223.705876</v>
      </c>
      <c r="O21">
        <v>1212.2081929999999</v>
      </c>
      <c r="P21">
        <v>1246.8690899999999</v>
      </c>
      <c r="Q21">
        <v>1223.705876</v>
      </c>
      <c r="R21" t="s">
        <v>26</v>
      </c>
      <c r="S21" t="s">
        <v>27</v>
      </c>
      <c r="T21" t="s">
        <v>93</v>
      </c>
      <c r="V21">
        <f t="shared" si="0"/>
        <v>35157099951.881332</v>
      </c>
      <c r="W21">
        <f t="shared" si="1"/>
        <v>517932153184.42767</v>
      </c>
      <c r="X21" t="str">
        <f>VLOOKUP(C21,[1]Mapping!$A:$B,2,FALSE)</f>
        <v>YR02</v>
      </c>
      <c r="Y21">
        <f t="shared" si="2"/>
        <v>6.7879740108281003E-2</v>
      </c>
      <c r="Z21">
        <f>MATCH(Y21,[2]Sheet1!$P:$P,0)</f>
        <v>36</v>
      </c>
    </row>
    <row r="22" spans="1:26" x14ac:dyDescent="0.35">
      <c r="A22">
        <v>24549244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287300.24621707998</v>
      </c>
      <c r="L22">
        <v>2993617.12838569</v>
      </c>
      <c r="M22">
        <v>5310</v>
      </c>
      <c r="N22">
        <v>553.29249300000004</v>
      </c>
      <c r="O22">
        <v>550.58333900000002</v>
      </c>
      <c r="P22">
        <v>566.629864</v>
      </c>
      <c r="Q22">
        <v>553.29249300000004</v>
      </c>
      <c r="R22" t="s">
        <v>26</v>
      </c>
      <c r="S22" t="s">
        <v>27</v>
      </c>
      <c r="T22" t="s">
        <v>96</v>
      </c>
      <c r="V22">
        <f t="shared" si="0"/>
        <v>15896106951.728014</v>
      </c>
      <c r="W22">
        <f t="shared" si="1"/>
        <v>517932153184.42767</v>
      </c>
      <c r="X22" t="str">
        <f>VLOOKUP(C22,[1]Mapping!$A:$B,2,FALSE)</f>
        <v>YR02</v>
      </c>
      <c r="Y22">
        <f t="shared" si="2"/>
        <v>3.0691485079644504E-2</v>
      </c>
      <c r="Z22">
        <f>MATCH(Y22,[2]Sheet1!$P:$P,0)</f>
        <v>37</v>
      </c>
    </row>
    <row r="23" spans="1:26" x14ac:dyDescent="0.35">
      <c r="A23">
        <v>24549243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287300.24621707998</v>
      </c>
      <c r="L23">
        <v>12102900.6867301</v>
      </c>
      <c r="M23">
        <v>1768</v>
      </c>
      <c r="N23">
        <v>744.79324999999994</v>
      </c>
      <c r="O23">
        <v>737.21051299999999</v>
      </c>
      <c r="P23">
        <v>752.37598600000001</v>
      </c>
      <c r="Q23">
        <v>744.79324999999994</v>
      </c>
      <c r="R23" t="s">
        <v>26</v>
      </c>
      <c r="S23" t="s">
        <v>27</v>
      </c>
      <c r="T23" t="s">
        <v>99</v>
      </c>
      <c r="V23">
        <f t="shared" si="0"/>
        <v>21397928414.138817</v>
      </c>
      <c r="W23">
        <f t="shared" si="1"/>
        <v>517932153184.42767</v>
      </c>
      <c r="X23" t="str">
        <f>VLOOKUP(C23,[1]Mapping!$A:$B,2,FALSE)</f>
        <v>YR02</v>
      </c>
      <c r="Y23">
        <f t="shared" si="2"/>
        <v>4.1314153374292138E-2</v>
      </c>
      <c r="Z23">
        <f>MATCH(Y23,[2]Sheet1!$P:$P,0)</f>
        <v>38</v>
      </c>
    </row>
    <row r="24" spans="1:26" x14ac:dyDescent="0.35">
      <c r="A24">
        <v>24549228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287300.24621707998</v>
      </c>
      <c r="L24">
        <v>1923276.4433504001</v>
      </c>
      <c r="M24">
        <v>11000</v>
      </c>
      <c r="N24">
        <v>736.37392</v>
      </c>
      <c r="O24">
        <v>731.82179099999996</v>
      </c>
      <c r="P24">
        <v>760.60731699999997</v>
      </c>
      <c r="Q24">
        <v>736.37392</v>
      </c>
      <c r="R24" t="s">
        <v>26</v>
      </c>
      <c r="S24" t="s">
        <v>27</v>
      </c>
      <c r="T24" t="s">
        <v>102</v>
      </c>
      <c r="V24">
        <f t="shared" si="0"/>
        <v>21156040876.854401</v>
      </c>
      <c r="W24">
        <f t="shared" si="1"/>
        <v>517932153184.42767</v>
      </c>
      <c r="X24" t="str">
        <f>VLOOKUP(C24,[1]Mapping!$A:$B,2,FALSE)</f>
        <v>YR02</v>
      </c>
      <c r="Y24">
        <f t="shared" si="2"/>
        <v>4.0847127846339863E-2</v>
      </c>
      <c r="Z24">
        <f>MATCH(Y24,[2]Sheet1!$P:$P,0)</f>
        <v>39</v>
      </c>
    </row>
    <row r="25" spans="1:26" x14ac:dyDescent="0.35">
      <c r="A25">
        <v>24549239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287300.24621707998</v>
      </c>
      <c r="L25">
        <v>540665.11105146399</v>
      </c>
      <c r="M25">
        <v>30549</v>
      </c>
      <c r="N25">
        <v>574.89607799999999</v>
      </c>
      <c r="O25">
        <v>567.02981199999999</v>
      </c>
      <c r="P25">
        <v>601.90108199999997</v>
      </c>
      <c r="Q25">
        <v>574.89607799999999</v>
      </c>
      <c r="R25" t="s">
        <v>26</v>
      </c>
      <c r="S25" t="s">
        <v>27</v>
      </c>
      <c r="T25" t="s">
        <v>105</v>
      </c>
      <c r="V25">
        <f t="shared" si="0"/>
        <v>16516778477.511173</v>
      </c>
      <c r="W25">
        <f t="shared" si="1"/>
        <v>517932153184.42767</v>
      </c>
      <c r="X25" t="str">
        <f>VLOOKUP(C25,[1]Mapping!$A:$B,2,FALSE)</f>
        <v>YR02</v>
      </c>
      <c r="Y25">
        <f t="shared" si="2"/>
        <v>3.1889849618256472E-2</v>
      </c>
      <c r="Z25">
        <f>MATCH(Y25,[2]Sheet1!$P:$P,0)</f>
        <v>40</v>
      </c>
    </row>
    <row r="26" spans="1:26" x14ac:dyDescent="0.35">
      <c r="A26">
        <v>24549241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287300.24621707998</v>
      </c>
      <c r="L26">
        <v>11874151.0333736</v>
      </c>
      <c r="M26">
        <v>1830</v>
      </c>
      <c r="N26">
        <v>756.34102900000005</v>
      </c>
      <c r="O26">
        <v>748.48830799999996</v>
      </c>
      <c r="P26">
        <v>773.28637400000002</v>
      </c>
      <c r="Q26">
        <v>756.34102900000005</v>
      </c>
      <c r="R26" t="s">
        <v>26</v>
      </c>
      <c r="S26" t="s">
        <v>27</v>
      </c>
      <c r="T26" t="s">
        <v>108</v>
      </c>
      <c r="V26">
        <f t="shared" si="0"/>
        <v>21729696391.073689</v>
      </c>
      <c r="W26">
        <f t="shared" si="1"/>
        <v>517932153184.42767</v>
      </c>
      <c r="X26" t="str">
        <f>VLOOKUP(C26,[1]Mapping!$A:$B,2,FALSE)</f>
        <v>YR02</v>
      </c>
      <c r="Y26">
        <f t="shared" si="2"/>
        <v>4.1954715994116085E-2</v>
      </c>
      <c r="Z26">
        <f>MATCH(Y26,[2]Sheet1!$P:$P,0)</f>
        <v>41</v>
      </c>
    </row>
    <row r="27" spans="1:26" x14ac:dyDescent="0.35">
      <c r="A27">
        <v>24549235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287300.24621707998</v>
      </c>
      <c r="L27">
        <v>13828125.648956699</v>
      </c>
      <c r="M27">
        <v>1380</v>
      </c>
      <c r="N27">
        <v>664.21152199999995</v>
      </c>
      <c r="O27">
        <v>661.80495900000005</v>
      </c>
      <c r="P27">
        <v>695.97816</v>
      </c>
      <c r="Q27">
        <v>664.21152199999995</v>
      </c>
      <c r="R27" t="s">
        <v>26</v>
      </c>
      <c r="S27" t="s">
        <v>27</v>
      </c>
      <c r="T27" t="s">
        <v>111</v>
      </c>
      <c r="V27">
        <f t="shared" si="0"/>
        <v>19082813395.560246</v>
      </c>
      <c r="W27">
        <f t="shared" si="1"/>
        <v>517932153184.42767</v>
      </c>
      <c r="X27" t="str">
        <f>VLOOKUP(C27,[1]Mapping!$A:$B,2,FALSE)</f>
        <v>YR02</v>
      </c>
      <c r="Y27">
        <f t="shared" si="2"/>
        <v>3.684423389865342E-2</v>
      </c>
      <c r="Z27">
        <f>MATCH(Y27,[2]Sheet1!$P:$P,0)</f>
        <v>42</v>
      </c>
    </row>
    <row r="28" spans="1:26" x14ac:dyDescent="0.35">
      <c r="A28">
        <v>24549242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287300.24621707998</v>
      </c>
      <c r="L28">
        <v>9954523.4227779005</v>
      </c>
      <c r="M28">
        <v>1776</v>
      </c>
      <c r="N28">
        <v>615.35741199999995</v>
      </c>
      <c r="O28">
        <v>603.57692099999997</v>
      </c>
      <c r="P28">
        <v>639.61136399999998</v>
      </c>
      <c r="Q28">
        <v>615.35741199999995</v>
      </c>
      <c r="R28" t="s">
        <v>26</v>
      </c>
      <c r="S28" t="s">
        <v>27</v>
      </c>
      <c r="T28" t="s">
        <v>114</v>
      </c>
      <c r="V28">
        <f t="shared" si="0"/>
        <v>17679233598.85355</v>
      </c>
      <c r="W28">
        <f t="shared" si="1"/>
        <v>517932153184.42767</v>
      </c>
      <c r="X28" t="str">
        <f>VLOOKUP(C28,[1]Mapping!$A:$B,2,FALSE)</f>
        <v>YR02</v>
      </c>
      <c r="Y28">
        <f t="shared" si="2"/>
        <v>3.4134265444142539E-2</v>
      </c>
      <c r="Z28">
        <f>MATCH(Y28,[2]Sheet1!$P:$P,0)</f>
        <v>43</v>
      </c>
    </row>
    <row r="29" spans="1:26" x14ac:dyDescent="0.35">
      <c r="A29">
        <v>24549240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287300.24621707998</v>
      </c>
      <c r="L29">
        <v>7902746.4914598204</v>
      </c>
      <c r="M29">
        <v>3273</v>
      </c>
      <c r="N29">
        <v>900.30167400000005</v>
      </c>
      <c r="O29">
        <v>895.625496</v>
      </c>
      <c r="P29">
        <v>918.731314</v>
      </c>
      <c r="Q29">
        <v>900.30167400000005</v>
      </c>
      <c r="R29" t="s">
        <v>26</v>
      </c>
      <c r="S29" t="s">
        <v>27</v>
      </c>
      <c r="T29" t="s">
        <v>117</v>
      </c>
      <c r="V29">
        <f t="shared" si="0"/>
        <v>25865689266.547993</v>
      </c>
      <c r="W29">
        <f t="shared" si="1"/>
        <v>517932153184.42767</v>
      </c>
      <c r="X29" t="str">
        <f>VLOOKUP(C29,[1]Mapping!$A:$B,2,FALSE)</f>
        <v>YR02</v>
      </c>
      <c r="Y29">
        <f t="shared" si="2"/>
        <v>4.9940304164390464E-2</v>
      </c>
      <c r="Z29">
        <f>MATCH(Y29,[2]Sheet1!$P:$P,0)</f>
        <v>44</v>
      </c>
    </row>
    <row r="30" spans="1:26" x14ac:dyDescent="0.35">
      <c r="A30">
        <v>24549236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287300.24621707998</v>
      </c>
      <c r="L30">
        <v>2242116.1124362801</v>
      </c>
      <c r="M30">
        <v>10516</v>
      </c>
      <c r="N30">
        <v>820.67778699999997</v>
      </c>
      <c r="O30">
        <v>816.30749800000001</v>
      </c>
      <c r="P30">
        <v>842.21706700000004</v>
      </c>
      <c r="Q30">
        <v>820.67778699999997</v>
      </c>
      <c r="R30" t="s">
        <v>26</v>
      </c>
      <c r="S30" t="s">
        <v>27</v>
      </c>
      <c r="T30" t="s">
        <v>120</v>
      </c>
      <c r="V30">
        <f t="shared" si="0"/>
        <v>23578093038.379921</v>
      </c>
      <c r="W30">
        <f t="shared" si="1"/>
        <v>517932153184.42767</v>
      </c>
      <c r="X30" t="str">
        <f>VLOOKUP(C30,[1]Mapping!$A:$B,2,FALSE)</f>
        <v>YR02</v>
      </c>
      <c r="Y30">
        <f t="shared" si="2"/>
        <v>4.5523516725913954E-2</v>
      </c>
      <c r="Z30">
        <f>MATCH(Y30,[2]Sheet1!$P:$P,0)</f>
        <v>45</v>
      </c>
    </row>
    <row r="31" spans="1:26" x14ac:dyDescent="0.35">
      <c r="A31">
        <v>24549247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48315</v>
      </c>
      <c r="N31">
        <v>491.65364099999999</v>
      </c>
      <c r="O31">
        <v>477.84480300000001</v>
      </c>
      <c r="P31">
        <v>512.84008200000005</v>
      </c>
      <c r="Q31">
        <v>491.65364099999999</v>
      </c>
      <c r="R31" t="s">
        <v>26</v>
      </c>
      <c r="S31" t="s">
        <v>27</v>
      </c>
      <c r="T31" t="s">
        <v>125</v>
      </c>
      <c r="V31">
        <f t="shared" si="0"/>
        <v>48315</v>
      </c>
      <c r="W31">
        <f t="shared" si="1"/>
        <v>49268</v>
      </c>
      <c r="X31" t="str">
        <f>VLOOKUP(C31,[1]Mapping!$A:$B,2,FALSE)</f>
        <v>B5KQ</v>
      </c>
      <c r="Y31">
        <f t="shared" si="2"/>
        <v>0.98065681578306407</v>
      </c>
      <c r="Z31">
        <f>MATCH(Y31,[2]Sheet1!$P:$P,0)</f>
        <v>46</v>
      </c>
    </row>
    <row r="32" spans="1:26" x14ac:dyDescent="0.35">
      <c r="A32">
        <v>24549246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9530</v>
      </c>
      <c r="N32">
        <v>9.6977309999999992</v>
      </c>
      <c r="O32">
        <v>9.4850530000000006</v>
      </c>
      <c r="P32">
        <v>10.017258</v>
      </c>
      <c r="Q32">
        <v>9.6977309999999992</v>
      </c>
      <c r="R32" t="s">
        <v>26</v>
      </c>
      <c r="S32" t="s">
        <v>27</v>
      </c>
      <c r="T32" t="s">
        <v>128</v>
      </c>
      <c r="V32">
        <f t="shared" si="0"/>
        <v>953</v>
      </c>
      <c r="W32">
        <f t="shared" si="1"/>
        <v>49268</v>
      </c>
      <c r="X32" t="str">
        <f>VLOOKUP(C32,[1]Mapping!$A:$B,2,FALSE)</f>
        <v>B5KQ</v>
      </c>
      <c r="Y32">
        <f t="shared" si="2"/>
        <v>1.9343184216935941E-2</v>
      </c>
      <c r="Z32">
        <f>MATCH(Y32,[2]Sheet1!$P:$P,0)</f>
        <v>47</v>
      </c>
    </row>
    <row r="33" spans="1:26" x14ac:dyDescent="0.35">
      <c r="A33">
        <v>24549248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23600</v>
      </c>
      <c r="N33">
        <v>3.1141139999999998</v>
      </c>
      <c r="O33">
        <v>3.065159</v>
      </c>
      <c r="P33">
        <v>3.2221850000000001</v>
      </c>
      <c r="Q33">
        <v>3.1141139999999998</v>
      </c>
      <c r="R33" t="s">
        <v>26</v>
      </c>
      <c r="S33" t="s">
        <v>27</v>
      </c>
      <c r="T33" t="s">
        <v>133</v>
      </c>
      <c r="V33">
        <f t="shared" si="0"/>
        <v>311.41143999999997</v>
      </c>
      <c r="W33">
        <f t="shared" si="1"/>
        <v>1296.4114399999999</v>
      </c>
      <c r="X33" t="str">
        <f>VLOOKUP(C33,[1]Mapping!$A:$B,2,FALSE)</f>
        <v>B6KQ</v>
      </c>
      <c r="Y33">
        <f t="shared" si="2"/>
        <v>0.24021034556745349</v>
      </c>
      <c r="Z33">
        <f>MATCH(Y33,[2]Sheet1!$P:$P,0)</f>
        <v>48</v>
      </c>
    </row>
    <row r="34" spans="1:26" x14ac:dyDescent="0.35">
      <c r="A34">
        <v>24549249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985</v>
      </c>
      <c r="N34">
        <v>9.85</v>
      </c>
      <c r="O34">
        <v>9.74</v>
      </c>
      <c r="P34">
        <v>10.15</v>
      </c>
      <c r="Q34">
        <v>9.85</v>
      </c>
      <c r="R34" t="s">
        <v>26</v>
      </c>
      <c r="S34" t="s">
        <v>27</v>
      </c>
      <c r="T34" t="s">
        <v>136</v>
      </c>
      <c r="V34">
        <f t="shared" si="0"/>
        <v>985</v>
      </c>
      <c r="W34">
        <f t="shared" si="1"/>
        <v>1296.4114399999999</v>
      </c>
      <c r="X34" t="str">
        <f>VLOOKUP(C34,[1]Mapping!$A:$B,2,FALSE)</f>
        <v>B6KQ</v>
      </c>
      <c r="Y34">
        <f t="shared" si="2"/>
        <v>0.75978965443254665</v>
      </c>
      <c r="Z34">
        <f>MATCH(Y34,[2]Sheet1!$P:$P,0)</f>
        <v>49</v>
      </c>
    </row>
    <row r="35" spans="1:26" x14ac:dyDescent="0.35">
      <c r="A35">
        <v>24549252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0.87232305219999995</v>
      </c>
      <c r="M35">
        <v>1219</v>
      </c>
      <c r="N35">
        <v>106.33618</v>
      </c>
      <c r="O35">
        <v>105.90002</v>
      </c>
      <c r="P35">
        <v>109.56377999999999</v>
      </c>
      <c r="Q35">
        <v>106.33618</v>
      </c>
      <c r="R35" t="s">
        <v>26</v>
      </c>
      <c r="S35" t="s">
        <v>27</v>
      </c>
      <c r="T35" t="s">
        <v>141</v>
      </c>
      <c r="V35">
        <f t="shared" si="0"/>
        <v>1063.3618006318</v>
      </c>
      <c r="W35">
        <f t="shared" si="1"/>
        <v>4790.6451779669997</v>
      </c>
      <c r="X35" t="str">
        <f>VLOOKUP(C35,[1]Mapping!$A:$B,2,FALSE)</f>
        <v>YR15</v>
      </c>
      <c r="Y35">
        <f t="shared" si="2"/>
        <v>0.22196630331179265</v>
      </c>
      <c r="Z35">
        <f>MATCH(Y35,[2]Sheet1!$P:$P,0)</f>
        <v>50</v>
      </c>
    </row>
    <row r="36" spans="1:26" x14ac:dyDescent="0.35">
      <c r="A36">
        <v>24549253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0.1055292784</v>
      </c>
      <c r="M36">
        <v>3910</v>
      </c>
      <c r="N36">
        <v>41.261949999999999</v>
      </c>
      <c r="O36">
        <v>41.251390000000001</v>
      </c>
      <c r="P36">
        <v>42.538849999999996</v>
      </c>
      <c r="Q36">
        <v>41.261949999999999</v>
      </c>
      <c r="R36" t="s">
        <v>26</v>
      </c>
      <c r="S36" t="s">
        <v>27</v>
      </c>
      <c r="T36" t="s">
        <v>144</v>
      </c>
      <c r="V36">
        <f t="shared" si="0"/>
        <v>412.619478544</v>
      </c>
      <c r="W36">
        <f t="shared" si="1"/>
        <v>4790.6451779669997</v>
      </c>
      <c r="X36" t="str">
        <f>VLOOKUP(C36,[1]Mapping!$A:$B,2,FALSE)</f>
        <v>YR15</v>
      </c>
      <c r="Y36">
        <f t="shared" si="2"/>
        <v>8.6130252443179858E-2</v>
      </c>
      <c r="Z36">
        <f>MATCH(Y36,[2]Sheet1!$P:$P,0)</f>
        <v>51</v>
      </c>
    </row>
    <row r="37" spans="1:26" x14ac:dyDescent="0.35">
      <c r="A37">
        <v>24549255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1.9185745198999999</v>
      </c>
      <c r="M37">
        <v>403</v>
      </c>
      <c r="N37">
        <v>77.318550000000002</v>
      </c>
      <c r="O37">
        <v>76.551119999999997</v>
      </c>
      <c r="P37">
        <v>80.19641</v>
      </c>
      <c r="Q37">
        <v>77.318550000000002</v>
      </c>
      <c r="R37" t="s">
        <v>26</v>
      </c>
      <c r="S37" t="s">
        <v>27</v>
      </c>
      <c r="T37" t="s">
        <v>145</v>
      </c>
      <c r="V37">
        <f t="shared" si="0"/>
        <v>773.18553151970002</v>
      </c>
      <c r="W37">
        <f t="shared" si="1"/>
        <v>4790.6451779669997</v>
      </c>
      <c r="X37" t="str">
        <f>VLOOKUP(C37,[1]Mapping!$A:$B,2,FALSE)</f>
        <v>YR15</v>
      </c>
      <c r="Y37">
        <f t="shared" si="2"/>
        <v>0.16139486494965505</v>
      </c>
      <c r="Z37">
        <f>MATCH(Y37,[2]Sheet1!$P:$P,0)</f>
        <v>52</v>
      </c>
    </row>
    <row r="38" spans="1:26" x14ac:dyDescent="0.35">
      <c r="A38">
        <v>24549256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94</v>
      </c>
      <c r="I38" t="s">
        <v>95</v>
      </c>
      <c r="J38" t="s">
        <v>25</v>
      </c>
      <c r="K38">
        <v>0.1</v>
      </c>
      <c r="L38">
        <v>8.3417659500000005E-2</v>
      </c>
      <c r="M38">
        <v>5310</v>
      </c>
      <c r="N38">
        <v>44.294780000000003</v>
      </c>
      <c r="O38">
        <v>44.077889999999996</v>
      </c>
      <c r="P38">
        <v>45.362520000000004</v>
      </c>
      <c r="Q38">
        <v>44.294780000000003</v>
      </c>
      <c r="R38" t="s">
        <v>26</v>
      </c>
      <c r="S38" t="s">
        <v>27</v>
      </c>
      <c r="T38" t="s">
        <v>146</v>
      </c>
      <c r="V38">
        <f t="shared" si="0"/>
        <v>442.947771945</v>
      </c>
      <c r="W38">
        <f t="shared" si="1"/>
        <v>4790.6451779669997</v>
      </c>
      <c r="X38" t="str">
        <f>VLOOKUP(C38,[1]Mapping!$A:$B,2,FALSE)</f>
        <v>YR15</v>
      </c>
      <c r="Y38">
        <f t="shared" si="2"/>
        <v>9.2460985000975007E-2</v>
      </c>
      <c r="Z38">
        <f>MATCH(Y38,[2]Sheet1!$P:$P,0)</f>
        <v>53</v>
      </c>
    </row>
    <row r="39" spans="1:26" x14ac:dyDescent="0.35">
      <c r="A39">
        <v>24549251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106</v>
      </c>
      <c r="I39" t="s">
        <v>107</v>
      </c>
      <c r="J39" t="s">
        <v>25</v>
      </c>
      <c r="K39">
        <v>0.1</v>
      </c>
      <c r="L39">
        <v>0.33087527620000001</v>
      </c>
      <c r="M39">
        <v>1830</v>
      </c>
      <c r="N39">
        <v>60.550179999999997</v>
      </c>
      <c r="O39">
        <v>59.921509999999998</v>
      </c>
      <c r="P39">
        <v>61.906759999999998</v>
      </c>
      <c r="Q39">
        <v>60.550179999999997</v>
      </c>
      <c r="R39" t="s">
        <v>26</v>
      </c>
      <c r="S39" t="s">
        <v>27</v>
      </c>
      <c r="T39" t="s">
        <v>147</v>
      </c>
      <c r="V39">
        <f t="shared" si="0"/>
        <v>605.50175544600006</v>
      </c>
      <c r="W39">
        <f t="shared" si="1"/>
        <v>4790.6451779669997</v>
      </c>
      <c r="X39" t="str">
        <f>VLOOKUP(C39,[1]Mapping!$A:$B,2,FALSE)</f>
        <v>YR15</v>
      </c>
      <c r="Y39">
        <f t="shared" si="2"/>
        <v>0.12639252813604454</v>
      </c>
      <c r="Z39">
        <f>MATCH(Y39,[2]Sheet1!$P:$P,0)</f>
        <v>54</v>
      </c>
    </row>
    <row r="40" spans="1:26" x14ac:dyDescent="0.35">
      <c r="A40">
        <v>24549250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0.2254515007</v>
      </c>
      <c r="M40">
        <v>1390</v>
      </c>
      <c r="N40">
        <v>31.337759999999999</v>
      </c>
      <c r="O40">
        <v>31.270119999999999</v>
      </c>
      <c r="P40">
        <v>31.833749999999998</v>
      </c>
      <c r="Q40">
        <v>31.337759999999999</v>
      </c>
      <c r="R40" t="s">
        <v>26</v>
      </c>
      <c r="S40" t="s">
        <v>27</v>
      </c>
      <c r="T40" t="s">
        <v>150</v>
      </c>
      <c r="V40">
        <f t="shared" si="0"/>
        <v>313.37758597300001</v>
      </c>
      <c r="W40">
        <f t="shared" si="1"/>
        <v>4790.6451779669997</v>
      </c>
      <c r="X40" t="str">
        <f>VLOOKUP(C40,[1]Mapping!$A:$B,2,FALSE)</f>
        <v>YR15</v>
      </c>
      <c r="Y40">
        <f t="shared" si="2"/>
        <v>6.5414484757559871E-2</v>
      </c>
      <c r="Z40">
        <f>MATCH(Y40,[2]Sheet1!$P:$P,0)</f>
        <v>55</v>
      </c>
    </row>
    <row r="41" spans="1:26" x14ac:dyDescent="0.35">
      <c r="A41">
        <v>24549254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9.0777318499999995E-2</v>
      </c>
      <c r="M41">
        <v>12995</v>
      </c>
      <c r="N41">
        <v>117.96513</v>
      </c>
      <c r="O41">
        <v>117.76542000000001</v>
      </c>
      <c r="P41">
        <v>119.96223000000001</v>
      </c>
      <c r="Q41">
        <v>117.96513</v>
      </c>
      <c r="R41" t="s">
        <v>26</v>
      </c>
      <c r="S41" t="s">
        <v>27</v>
      </c>
      <c r="T41" t="s">
        <v>153</v>
      </c>
      <c r="V41">
        <f t="shared" si="0"/>
        <v>1179.6512539074999</v>
      </c>
      <c r="W41">
        <f t="shared" si="1"/>
        <v>4790.6451779669997</v>
      </c>
      <c r="X41" t="str">
        <f>VLOOKUP(C41,[1]Mapping!$A:$B,2,FALSE)</f>
        <v>YR15</v>
      </c>
      <c r="Y41">
        <f t="shared" si="2"/>
        <v>0.24624058140079311</v>
      </c>
      <c r="Z41">
        <f>MATCH(Y41,[2]Sheet1!$P:$P,0)</f>
        <v>56</v>
      </c>
    </row>
    <row r="42" spans="1:26" x14ac:dyDescent="0.35">
      <c r="A42">
        <v>24549259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5721.5329359424004</v>
      </c>
      <c r="M42">
        <v>76081</v>
      </c>
      <c r="N42">
        <v>628.15150400000005</v>
      </c>
      <c r="O42">
        <v>576.10346200000004</v>
      </c>
      <c r="P42">
        <v>629.340419</v>
      </c>
      <c r="Q42">
        <v>628.15150400000005</v>
      </c>
      <c r="R42" t="s">
        <v>26</v>
      </c>
      <c r="S42" t="s">
        <v>27</v>
      </c>
      <c r="T42" t="s">
        <v>158</v>
      </c>
      <c r="V42">
        <f t="shared" si="0"/>
        <v>435299947.29943377</v>
      </c>
      <c r="W42">
        <f t="shared" si="1"/>
        <v>5003376513.1022425</v>
      </c>
      <c r="X42" t="str">
        <f>VLOOKUP(C42,[1]Mapping!$A:$B,2,FALSE)</f>
        <v>YR23</v>
      </c>
      <c r="Y42">
        <f t="shared" si="2"/>
        <v>8.7001237296358266E-2</v>
      </c>
      <c r="Z42">
        <f>MATCH(Y42,[2]Sheet1!$P:$P,0)</f>
        <v>57</v>
      </c>
    </row>
    <row r="43" spans="1:26" x14ac:dyDescent="0.35">
      <c r="A43">
        <v>24549261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10834.134567196101</v>
      </c>
      <c r="M43">
        <v>45778</v>
      </c>
      <c r="N43">
        <v>715.69309899999996</v>
      </c>
      <c r="O43">
        <v>635.33435599999996</v>
      </c>
      <c r="P43">
        <v>716.24028899999996</v>
      </c>
      <c r="Q43">
        <v>715.69309899999996</v>
      </c>
      <c r="R43" t="s">
        <v>26</v>
      </c>
      <c r="S43" t="s">
        <v>27</v>
      </c>
      <c r="T43" t="s">
        <v>161</v>
      </c>
      <c r="V43">
        <f t="shared" si="0"/>
        <v>495965012.21710312</v>
      </c>
      <c r="W43">
        <f t="shared" si="1"/>
        <v>5003376513.1022425</v>
      </c>
      <c r="X43" t="str">
        <f>VLOOKUP(C43,[1]Mapping!$A:$B,2,FALSE)</f>
        <v>YR23</v>
      </c>
      <c r="Y43">
        <f t="shared" si="2"/>
        <v>9.9126062353758385E-2</v>
      </c>
      <c r="Z43">
        <f>MATCH(Y43,[2]Sheet1!$P:$P,0)</f>
        <v>58</v>
      </c>
    </row>
    <row r="44" spans="1:26" x14ac:dyDescent="0.35">
      <c r="A44">
        <v>24549263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56351.034825839197</v>
      </c>
      <c r="M44">
        <v>10901</v>
      </c>
      <c r="N44">
        <v>886.42914099999996</v>
      </c>
      <c r="O44">
        <v>862.76609399999995</v>
      </c>
      <c r="P44">
        <v>939.20342900000003</v>
      </c>
      <c r="Q44">
        <v>886.42914099999996</v>
      </c>
      <c r="R44" t="s">
        <v>26</v>
      </c>
      <c r="S44" t="s">
        <v>27</v>
      </c>
      <c r="T44" t="s">
        <v>164</v>
      </c>
      <c r="V44">
        <f t="shared" si="0"/>
        <v>614282630.63647306</v>
      </c>
      <c r="W44">
        <f t="shared" si="1"/>
        <v>5003376513.1022425</v>
      </c>
      <c r="X44" t="str">
        <f>VLOOKUP(C44,[1]Mapping!$A:$B,2,FALSE)</f>
        <v>YR23</v>
      </c>
      <c r="Y44">
        <f t="shared" si="2"/>
        <v>0.12277361678215969</v>
      </c>
      <c r="Z44">
        <f>MATCH(Y44,[2]Sheet1!$P:$P,0)</f>
        <v>59</v>
      </c>
    </row>
    <row r="45" spans="1:26" x14ac:dyDescent="0.35">
      <c r="A45">
        <v>24549264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6929.8559999999998</v>
      </c>
      <c r="L45">
        <v>20502.778900648402</v>
      </c>
      <c r="M45">
        <v>12388</v>
      </c>
      <c r="N45">
        <v>366.51327900000001</v>
      </c>
      <c r="O45">
        <v>357.13446800000003</v>
      </c>
      <c r="P45">
        <v>378.96904999999998</v>
      </c>
      <c r="Q45">
        <v>366.51327900000001</v>
      </c>
      <c r="R45" t="s">
        <v>26</v>
      </c>
      <c r="S45" t="s">
        <v>27</v>
      </c>
      <c r="T45" t="s">
        <v>165</v>
      </c>
      <c r="V45">
        <f t="shared" si="0"/>
        <v>253988425.0212324</v>
      </c>
      <c r="W45">
        <f t="shared" si="1"/>
        <v>5003376513.1022425</v>
      </c>
      <c r="X45" t="str">
        <f>VLOOKUP(C45,[1]Mapping!$A:$B,2,FALSE)</f>
        <v>YR23</v>
      </c>
      <c r="Y45">
        <f t="shared" si="2"/>
        <v>5.0763404344269909E-2</v>
      </c>
      <c r="Z45">
        <f>MATCH(Y45,[2]Sheet1!$P:$P,0)</f>
        <v>60</v>
      </c>
    </row>
    <row r="46" spans="1:26" x14ac:dyDescent="0.35">
      <c r="A46">
        <v>24549258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166</v>
      </c>
      <c r="I46" t="s">
        <v>167</v>
      </c>
      <c r="J46" t="s">
        <v>25</v>
      </c>
      <c r="K46">
        <v>6929.8559999999998</v>
      </c>
      <c r="L46">
        <v>5228.3232014238001</v>
      </c>
      <c r="M46">
        <v>66177</v>
      </c>
      <c r="N46">
        <v>499.28129000000001</v>
      </c>
      <c r="O46">
        <v>494.17357199999998</v>
      </c>
      <c r="P46">
        <v>526.61550099999999</v>
      </c>
      <c r="Q46">
        <v>499.28129000000001</v>
      </c>
      <c r="R46" t="s">
        <v>26</v>
      </c>
      <c r="S46" t="s">
        <v>27</v>
      </c>
      <c r="T46" t="s">
        <v>168</v>
      </c>
      <c r="V46">
        <f t="shared" si="0"/>
        <v>345994744.50062281</v>
      </c>
      <c r="W46">
        <f t="shared" si="1"/>
        <v>5003376513.1022425</v>
      </c>
      <c r="X46" t="str">
        <f>VLOOKUP(C46,[1]Mapping!$A:$B,2,FALSE)</f>
        <v>YR23</v>
      </c>
      <c r="Y46">
        <f t="shared" si="2"/>
        <v>6.9152250204351659E-2</v>
      </c>
      <c r="Z46">
        <f>MATCH(Y46,[2]Sheet1!$P:$P,0)</f>
        <v>61</v>
      </c>
    </row>
    <row r="47" spans="1:26" x14ac:dyDescent="0.35">
      <c r="A47">
        <v>24549257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19547.258553551499</v>
      </c>
      <c r="M47">
        <v>48315</v>
      </c>
      <c r="N47">
        <v>1362.836106</v>
      </c>
      <c r="O47">
        <v>1324.5587889999999</v>
      </c>
      <c r="P47">
        <v>1421.5637220000001</v>
      </c>
      <c r="Q47">
        <v>1362.836106</v>
      </c>
      <c r="R47" t="s">
        <v>26</v>
      </c>
      <c r="S47" t="s">
        <v>27</v>
      </c>
      <c r="T47" t="s">
        <v>169</v>
      </c>
      <c r="V47">
        <f t="shared" si="0"/>
        <v>944425797.01484072</v>
      </c>
      <c r="W47">
        <f t="shared" si="1"/>
        <v>5003376513.1022425</v>
      </c>
      <c r="X47" t="str">
        <f>VLOOKUP(C47,[1]Mapping!$A:$B,2,FALSE)</f>
        <v>YR23</v>
      </c>
      <c r="Y47">
        <f t="shared" si="2"/>
        <v>0.18875769083971428</v>
      </c>
      <c r="Z47">
        <f>MATCH(Y47,[2]Sheet1!$P:$P,0)</f>
        <v>62</v>
      </c>
    </row>
    <row r="48" spans="1:26" x14ac:dyDescent="0.35">
      <c r="A48">
        <v>24549265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92428.132388053797</v>
      </c>
      <c r="M48">
        <v>6017</v>
      </c>
      <c r="N48">
        <v>802.527603</v>
      </c>
      <c r="O48">
        <v>778.65317300000004</v>
      </c>
      <c r="P48">
        <v>860.27971400000001</v>
      </c>
      <c r="Q48">
        <v>802.527603</v>
      </c>
      <c r="R48" t="s">
        <v>26</v>
      </c>
      <c r="S48" t="s">
        <v>27</v>
      </c>
      <c r="T48" t="s">
        <v>172</v>
      </c>
      <c r="V48">
        <f t="shared" si="0"/>
        <v>556140072.57891965</v>
      </c>
      <c r="W48">
        <f t="shared" si="1"/>
        <v>5003376513.1022425</v>
      </c>
      <c r="X48" t="str">
        <f>VLOOKUP(C48,[1]Mapping!$A:$B,2,FALSE)</f>
        <v>YR23</v>
      </c>
      <c r="Y48">
        <f t="shared" si="2"/>
        <v>0.11115295263559852</v>
      </c>
      <c r="Z48">
        <f>MATCH(Y48,[2]Sheet1!$P:$P,0)</f>
        <v>63</v>
      </c>
    </row>
    <row r="49" spans="1:26" x14ac:dyDescent="0.35">
      <c r="A49">
        <v>24549262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66116.453132384093</v>
      </c>
      <c r="M49">
        <v>6315</v>
      </c>
      <c r="N49">
        <v>602.50227600000005</v>
      </c>
      <c r="O49">
        <v>595.34666700000002</v>
      </c>
      <c r="P49">
        <v>634.46399599999995</v>
      </c>
      <c r="Q49">
        <v>602.50227600000005</v>
      </c>
      <c r="R49" t="s">
        <v>26</v>
      </c>
      <c r="S49" t="s">
        <v>27</v>
      </c>
      <c r="T49" t="s">
        <v>173</v>
      </c>
      <c r="V49">
        <f t="shared" si="0"/>
        <v>417525401.53100556</v>
      </c>
      <c r="W49">
        <f t="shared" si="1"/>
        <v>5003376513.1022425</v>
      </c>
      <c r="X49" t="str">
        <f>VLOOKUP(C49,[1]Mapping!$A:$B,2,FALSE)</f>
        <v>YR23</v>
      </c>
      <c r="Y49">
        <f t="shared" si="2"/>
        <v>8.3448727162075464E-2</v>
      </c>
      <c r="Z49">
        <f>MATCH(Y49,[2]Sheet1!$P:$P,0)</f>
        <v>64</v>
      </c>
    </row>
    <row r="50" spans="1:26" x14ac:dyDescent="0.35">
      <c r="A50">
        <v>24549266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252407.267709537</v>
      </c>
      <c r="M50">
        <v>1891</v>
      </c>
      <c r="N50">
        <v>688.76199299999996</v>
      </c>
      <c r="O50">
        <v>650.88190399999996</v>
      </c>
      <c r="P50">
        <v>695.68239400000004</v>
      </c>
      <c r="Q50">
        <v>688.76199299999996</v>
      </c>
      <c r="R50" t="s">
        <v>26</v>
      </c>
      <c r="S50" t="s">
        <v>27</v>
      </c>
      <c r="T50" t="s">
        <v>174</v>
      </c>
      <c r="V50">
        <f t="shared" si="0"/>
        <v>477302143.23873448</v>
      </c>
      <c r="W50">
        <f t="shared" si="1"/>
        <v>5003376513.1022425</v>
      </c>
      <c r="X50" t="str">
        <f>VLOOKUP(C50,[1]Mapping!$A:$B,2,FALSE)</f>
        <v>YR23</v>
      </c>
      <c r="Y50">
        <f t="shared" si="2"/>
        <v>9.5396007473919436E-2</v>
      </c>
      <c r="Z50">
        <f>MATCH(Y50,[2]Sheet1!$P:$P,0)</f>
        <v>65</v>
      </c>
    </row>
    <row r="51" spans="1:26" x14ac:dyDescent="0.35">
      <c r="A51">
        <v>24549260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10868.7005350038</v>
      </c>
      <c r="M51">
        <v>42549</v>
      </c>
      <c r="N51">
        <v>667.333259</v>
      </c>
      <c r="O51">
        <v>659.64815899999996</v>
      </c>
      <c r="P51">
        <v>681.11938599999996</v>
      </c>
      <c r="Q51">
        <v>667.333259</v>
      </c>
      <c r="R51" t="s">
        <v>26</v>
      </c>
      <c r="S51" t="s">
        <v>27</v>
      </c>
      <c r="T51" t="s">
        <v>177</v>
      </c>
      <c r="V51">
        <f t="shared" si="0"/>
        <v>462452339.06387669</v>
      </c>
      <c r="W51">
        <f t="shared" si="1"/>
        <v>5003376513.1022425</v>
      </c>
      <c r="X51" t="str">
        <f>VLOOKUP(C51,[1]Mapping!$A:$B,2,FALSE)</f>
        <v>YR23</v>
      </c>
      <c r="Y51">
        <f t="shared" si="2"/>
        <v>9.2428050907794351E-2</v>
      </c>
      <c r="Z51">
        <f>MATCH(Y51,[2]Sheet1!$P:$P,0)</f>
        <v>66</v>
      </c>
    </row>
    <row r="52" spans="1:26" x14ac:dyDescent="0.35">
      <c r="A52">
        <v>24549267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944558.74859800003</v>
      </c>
      <c r="L52">
        <v>272455140.39999998</v>
      </c>
      <c r="M52">
        <v>1219</v>
      </c>
      <c r="N52">
        <v>3516.1689689999998</v>
      </c>
      <c r="O52">
        <v>3501.746619</v>
      </c>
      <c r="P52">
        <v>3622.8943599999998</v>
      </c>
      <c r="Q52">
        <v>3516.1689689999998</v>
      </c>
      <c r="R52" t="s">
        <v>26</v>
      </c>
      <c r="S52" t="s">
        <v>27</v>
      </c>
      <c r="T52" t="s">
        <v>180</v>
      </c>
      <c r="V52">
        <f t="shared" si="0"/>
        <v>332122816147.59998</v>
      </c>
      <c r="W52">
        <f t="shared" si="1"/>
        <v>1475926351053.0298</v>
      </c>
      <c r="X52" t="str">
        <f>VLOOKUP(C52,[1]Mapping!$A:$B,2,FALSE)</f>
        <v>YR24</v>
      </c>
      <c r="Y52">
        <f t="shared" si="2"/>
        <v>0.22502668639979237</v>
      </c>
      <c r="Z52">
        <f>MATCH(Y52,[2]Sheet1!$P:$P,0)</f>
        <v>67</v>
      </c>
    </row>
    <row r="53" spans="1:26" x14ac:dyDescent="0.35">
      <c r="A53">
        <v>24549268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944558.74859800003</v>
      </c>
      <c r="L53">
        <v>23109520.710000001</v>
      </c>
      <c r="M53">
        <v>3910</v>
      </c>
      <c r="N53">
        <v>956.618379</v>
      </c>
      <c r="O53">
        <v>956.37372000000005</v>
      </c>
      <c r="P53">
        <v>986.222171</v>
      </c>
      <c r="Q53">
        <v>956.618379</v>
      </c>
      <c r="R53" t="s">
        <v>26</v>
      </c>
      <c r="S53" t="s">
        <v>27</v>
      </c>
      <c r="T53" t="s">
        <v>181</v>
      </c>
      <c r="V53">
        <f t="shared" si="0"/>
        <v>90358225976.100006</v>
      </c>
      <c r="W53">
        <f t="shared" si="1"/>
        <v>1475926351053.0298</v>
      </c>
      <c r="X53" t="str">
        <f>VLOOKUP(C53,[1]Mapping!$A:$B,2,FALSE)</f>
        <v>YR24</v>
      </c>
      <c r="Y53">
        <f t="shared" si="2"/>
        <v>6.1221365084803914E-2</v>
      </c>
      <c r="Z53">
        <f>MATCH(Y53,[2]Sheet1!$P:$P,0)</f>
        <v>68</v>
      </c>
    </row>
    <row r="54" spans="1:26" x14ac:dyDescent="0.35">
      <c r="A54">
        <v>24549270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944558.74859800003</v>
      </c>
      <c r="L54">
        <v>365703138.89999998</v>
      </c>
      <c r="M54">
        <v>403</v>
      </c>
      <c r="N54">
        <v>1560.287967</v>
      </c>
      <c r="O54">
        <v>1544.801238</v>
      </c>
      <c r="P54">
        <v>1618.3632009999999</v>
      </c>
      <c r="Q54">
        <v>1560.287967</v>
      </c>
      <c r="R54" t="s">
        <v>26</v>
      </c>
      <c r="S54" t="s">
        <v>27</v>
      </c>
      <c r="T54" t="s">
        <v>182</v>
      </c>
      <c r="V54">
        <f t="shared" si="0"/>
        <v>147378364976.69998</v>
      </c>
      <c r="W54">
        <f t="shared" si="1"/>
        <v>1475926351053.0298</v>
      </c>
      <c r="X54" t="str">
        <f>VLOOKUP(C54,[1]Mapping!$A:$B,2,FALSE)</f>
        <v>YR24</v>
      </c>
      <c r="Y54">
        <f t="shared" si="2"/>
        <v>9.9854823292198747E-2</v>
      </c>
      <c r="Z54">
        <f>MATCH(Y54,[2]Sheet1!$P:$P,0)</f>
        <v>69</v>
      </c>
    </row>
    <row r="55" spans="1:26" x14ac:dyDescent="0.35">
      <c r="A55">
        <v>24549271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94</v>
      </c>
      <c r="I55" t="s">
        <v>95</v>
      </c>
      <c r="J55" t="s">
        <v>25</v>
      </c>
      <c r="K55">
        <v>944558.74859800003</v>
      </c>
      <c r="L55">
        <v>26210089.460000001</v>
      </c>
      <c r="M55">
        <v>5310</v>
      </c>
      <c r="N55">
        <v>1473.4454069999999</v>
      </c>
      <c r="O55">
        <v>1466.2307969999999</v>
      </c>
      <c r="P55">
        <v>1508.9634880000001</v>
      </c>
      <c r="Q55">
        <v>1473.4454069999999</v>
      </c>
      <c r="R55" t="s">
        <v>26</v>
      </c>
      <c r="S55" t="s">
        <v>27</v>
      </c>
      <c r="T55" t="s">
        <v>183</v>
      </c>
      <c r="V55">
        <f t="shared" si="0"/>
        <v>139175575032.60001</v>
      </c>
      <c r="W55">
        <f t="shared" si="1"/>
        <v>1475926351053.0298</v>
      </c>
      <c r="X55" t="str">
        <f>VLOOKUP(C55,[1]Mapping!$A:$B,2,FALSE)</f>
        <v>YR24</v>
      </c>
      <c r="Y55">
        <f t="shared" si="2"/>
        <v>9.4297100213233773E-2</v>
      </c>
      <c r="Z55">
        <f>MATCH(Y55,[2]Sheet1!$P:$P,0)</f>
        <v>70</v>
      </c>
    </row>
    <row r="56" spans="1:26" x14ac:dyDescent="0.35">
      <c r="A56">
        <v>24549272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944558.74859800003</v>
      </c>
      <c r="L56">
        <v>82190171.010000005</v>
      </c>
      <c r="M56">
        <v>1768</v>
      </c>
      <c r="N56">
        <v>1538.41381</v>
      </c>
      <c r="O56">
        <v>1522.7512260000001</v>
      </c>
      <c r="P56">
        <v>1554.0763939999999</v>
      </c>
      <c r="Q56">
        <v>1538.41381</v>
      </c>
      <c r="R56" t="s">
        <v>26</v>
      </c>
      <c r="S56" t="s">
        <v>27</v>
      </c>
      <c r="T56" t="s">
        <v>184</v>
      </c>
      <c r="V56">
        <f t="shared" si="0"/>
        <v>145312222345.68002</v>
      </c>
      <c r="W56">
        <f t="shared" si="1"/>
        <v>1475926351053.0298</v>
      </c>
      <c r="X56" t="str">
        <f>VLOOKUP(C56,[1]Mapping!$A:$B,2,FALSE)</f>
        <v>YR24</v>
      </c>
      <c r="Y56">
        <f t="shared" si="2"/>
        <v>9.845492780991684E-2</v>
      </c>
      <c r="Z56">
        <f>MATCH(Y56,[2]Sheet1!$P:$P,0)</f>
        <v>71</v>
      </c>
    </row>
    <row r="57" spans="1:26" x14ac:dyDescent="0.35">
      <c r="A57">
        <v>24549273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106</v>
      </c>
      <c r="I57" t="s">
        <v>107</v>
      </c>
      <c r="J57" t="s">
        <v>25</v>
      </c>
      <c r="K57">
        <v>944558.74859800003</v>
      </c>
      <c r="L57">
        <v>102737650.3</v>
      </c>
      <c r="M57">
        <v>1830</v>
      </c>
      <c r="N57">
        <v>1990.4521589999999</v>
      </c>
      <c r="O57">
        <v>1969.7862620000001</v>
      </c>
      <c r="P57">
        <v>2035.0469880000001</v>
      </c>
      <c r="Q57">
        <v>1990.4521589999999</v>
      </c>
      <c r="R57" t="s">
        <v>26</v>
      </c>
      <c r="S57" t="s">
        <v>27</v>
      </c>
      <c r="T57" t="s">
        <v>185</v>
      </c>
      <c r="V57">
        <f t="shared" si="0"/>
        <v>188009900049</v>
      </c>
      <c r="W57">
        <f t="shared" si="1"/>
        <v>1475926351053.0298</v>
      </c>
      <c r="X57" t="str">
        <f>VLOOKUP(C57,[1]Mapping!$A:$B,2,FALSE)</f>
        <v>YR24</v>
      </c>
      <c r="Y57">
        <f t="shared" si="2"/>
        <v>0.12738433724342715</v>
      </c>
      <c r="Z57">
        <f>MATCH(Y57,[2]Sheet1!$P:$P,0)</f>
        <v>72</v>
      </c>
    </row>
    <row r="58" spans="1:26" x14ac:dyDescent="0.35">
      <c r="A58">
        <v>24549269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944558.74859800003</v>
      </c>
      <c r="L58">
        <v>33364312.93</v>
      </c>
      <c r="M58">
        <v>12995</v>
      </c>
      <c r="N58">
        <v>4590.1776579999996</v>
      </c>
      <c r="O58">
        <v>4582.4066769999999</v>
      </c>
      <c r="P58">
        <v>4667.8874759999999</v>
      </c>
      <c r="Q58">
        <v>4590.1776579999996</v>
      </c>
      <c r="R58" t="s">
        <v>26</v>
      </c>
      <c r="S58" t="s">
        <v>27</v>
      </c>
      <c r="T58" t="s">
        <v>186</v>
      </c>
      <c r="V58">
        <f t="shared" si="0"/>
        <v>433569246525.34998</v>
      </c>
      <c r="W58">
        <f t="shared" si="1"/>
        <v>1475926351053.0298</v>
      </c>
      <c r="X58" t="str">
        <f>VLOOKUP(C58,[1]Mapping!$A:$B,2,FALSE)</f>
        <v>YR24</v>
      </c>
      <c r="Y58">
        <f t="shared" si="2"/>
        <v>0.29376075995662732</v>
      </c>
      <c r="Z58">
        <f>MATCH(Y58,[2]Sheet1!$P:$P,0)</f>
        <v>73</v>
      </c>
    </row>
    <row r="59" spans="1:26" x14ac:dyDescent="0.35">
      <c r="A59">
        <v>24549274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48315</v>
      </c>
      <c r="N59">
        <v>1453.148195</v>
      </c>
      <c r="O59">
        <v>1412.334325</v>
      </c>
      <c r="P59">
        <v>1515.767558</v>
      </c>
      <c r="Q59">
        <v>1453.148195</v>
      </c>
      <c r="R59" t="s">
        <v>26</v>
      </c>
      <c r="S59" t="s">
        <v>27</v>
      </c>
      <c r="T59" t="s">
        <v>189</v>
      </c>
      <c r="V59">
        <f t="shared" si="0"/>
        <v>145031.16497099999</v>
      </c>
      <c r="W59">
        <f t="shared" si="1"/>
        <v>1105961.7993605798</v>
      </c>
      <c r="X59" t="str">
        <f>VLOOKUP(C59,[1]Mapping!$A:$B,2,FALSE)</f>
        <v>YR25</v>
      </c>
      <c r="Y59">
        <f t="shared" si="2"/>
        <v>0.1311357815928641</v>
      </c>
      <c r="Z59">
        <f>MATCH(Y59,[2]Sheet1!$P:$P,0)</f>
        <v>74</v>
      </c>
    </row>
    <row r="60" spans="1:26" x14ac:dyDescent="0.35">
      <c r="A60">
        <v>24549277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316249</v>
      </c>
      <c r="N60">
        <v>1631.497654</v>
      </c>
      <c r="O60">
        <v>1608.8191200000001</v>
      </c>
      <c r="P60">
        <v>1872.371956</v>
      </c>
      <c r="Q60">
        <v>1631.497654</v>
      </c>
      <c r="R60" t="s">
        <v>26</v>
      </c>
      <c r="S60" t="s">
        <v>27</v>
      </c>
      <c r="T60" t="s">
        <v>192</v>
      </c>
      <c r="V60">
        <f t="shared" si="0"/>
        <v>162831.29711680001</v>
      </c>
      <c r="W60">
        <f t="shared" si="1"/>
        <v>1105961.7993605798</v>
      </c>
      <c r="X60" t="str">
        <f>VLOOKUP(C60,[1]Mapping!$A:$B,2,FALSE)</f>
        <v>YR25</v>
      </c>
      <c r="Y60">
        <f t="shared" si="2"/>
        <v>0.14723048952589696</v>
      </c>
      <c r="Z60">
        <f>MATCH(Y60,[2]Sheet1!$P:$P,0)</f>
        <v>75</v>
      </c>
    </row>
    <row r="61" spans="1:26" x14ac:dyDescent="0.35">
      <c r="A61">
        <v>24549278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433304</v>
      </c>
      <c r="N61">
        <v>4115.808841</v>
      </c>
      <c r="O61">
        <v>4081.6421489999998</v>
      </c>
      <c r="P61">
        <v>4179.4118920000001</v>
      </c>
      <c r="Q61">
        <v>4115.808841</v>
      </c>
      <c r="R61" t="s">
        <v>26</v>
      </c>
      <c r="S61" t="s">
        <v>27</v>
      </c>
      <c r="T61" t="s">
        <v>195</v>
      </c>
      <c r="V61">
        <f t="shared" si="0"/>
        <v>410777.47830879997</v>
      </c>
      <c r="W61">
        <f t="shared" si="1"/>
        <v>1105961.7993605798</v>
      </c>
      <c r="X61" t="str">
        <f>VLOOKUP(C61,[1]Mapping!$A:$B,2,FALSE)</f>
        <v>YR25</v>
      </c>
      <c r="Y61">
        <f t="shared" si="2"/>
        <v>0.37142103691673084</v>
      </c>
      <c r="Z61">
        <f>MATCH(Y61,[2]Sheet1!$P:$P,0)</f>
        <v>76</v>
      </c>
    </row>
    <row r="62" spans="1:26" x14ac:dyDescent="0.35">
      <c r="A62">
        <v>24549276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77822</v>
      </c>
      <c r="N62">
        <v>1449.1102209999999</v>
      </c>
      <c r="O62">
        <v>1418.721027</v>
      </c>
      <c r="P62">
        <v>1454.2868109999999</v>
      </c>
      <c r="Q62">
        <v>1449.1102209999999</v>
      </c>
      <c r="R62" t="s">
        <v>26</v>
      </c>
      <c r="S62" t="s">
        <v>27</v>
      </c>
      <c r="T62" t="s">
        <v>198</v>
      </c>
      <c r="V62">
        <f t="shared" si="0"/>
        <v>144628.15582039999</v>
      </c>
      <c r="W62">
        <f t="shared" si="1"/>
        <v>1105961.7993605798</v>
      </c>
      <c r="X62" t="str">
        <f>VLOOKUP(C62,[1]Mapping!$A:$B,2,FALSE)</f>
        <v>YR25</v>
      </c>
      <c r="Y62">
        <f t="shared" si="2"/>
        <v>0.13077138460299248</v>
      </c>
      <c r="Z62">
        <f>MATCH(Y62,[2]Sheet1!$P:$P,0)</f>
        <v>77</v>
      </c>
    </row>
    <row r="63" spans="1:26" x14ac:dyDescent="0.35">
      <c r="A63">
        <v>24549279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79820</v>
      </c>
      <c r="N63">
        <v>1750.210272</v>
      </c>
      <c r="O63">
        <v>1719.1397629999999</v>
      </c>
      <c r="P63">
        <v>1778.4522010000001</v>
      </c>
      <c r="Q63">
        <v>1750.210272</v>
      </c>
      <c r="R63" t="s">
        <v>26</v>
      </c>
      <c r="S63" t="s">
        <v>27</v>
      </c>
      <c r="T63" t="s">
        <v>201</v>
      </c>
      <c r="V63">
        <f t="shared" si="0"/>
        <v>174679.38619247999</v>
      </c>
      <c r="W63">
        <f t="shared" si="1"/>
        <v>1105961.7993605798</v>
      </c>
      <c r="X63" t="str">
        <f>VLOOKUP(C63,[1]Mapping!$A:$B,2,FALSE)</f>
        <v>YR25</v>
      </c>
      <c r="Y63">
        <f t="shared" si="2"/>
        <v>0.15794341747922233</v>
      </c>
      <c r="Z63">
        <f>MATCH(Y63,[2]Sheet1!$P:$P,0)</f>
        <v>78</v>
      </c>
    </row>
    <row r="64" spans="1:26" x14ac:dyDescent="0.35">
      <c r="A64">
        <v>24549275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42549</v>
      </c>
      <c r="N64">
        <v>681.47340599999995</v>
      </c>
      <c r="O64">
        <v>673.62546499999996</v>
      </c>
      <c r="P64">
        <v>695.551647</v>
      </c>
      <c r="Q64">
        <v>681.47340599999995</v>
      </c>
      <c r="R64" t="s">
        <v>26</v>
      </c>
      <c r="S64" t="s">
        <v>27</v>
      </c>
      <c r="T64" t="s">
        <v>202</v>
      </c>
      <c r="V64">
        <f t="shared" si="0"/>
        <v>68014.316951100001</v>
      </c>
      <c r="W64">
        <f t="shared" si="1"/>
        <v>1105961.7993605798</v>
      </c>
      <c r="X64" t="str">
        <f>VLOOKUP(C64,[1]Mapping!$A:$B,2,FALSE)</f>
        <v>YR25</v>
      </c>
      <c r="Y64">
        <f t="shared" si="2"/>
        <v>6.1497889882293398E-2</v>
      </c>
      <c r="Z64">
        <f>MATCH(Y64,[2]Sheet1!$P:$P,0)</f>
        <v>79</v>
      </c>
    </row>
    <row r="65" spans="1:26" x14ac:dyDescent="0.35">
      <c r="A65">
        <v>24549284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9.1404580000000006</v>
      </c>
      <c r="L65">
        <v>2263.2058000000002</v>
      </c>
      <c r="M65">
        <v>1219</v>
      </c>
      <c r="N65">
        <v>3018.2818739999998</v>
      </c>
      <c r="O65">
        <v>3005.9017180000001</v>
      </c>
      <c r="P65">
        <v>3109.895023</v>
      </c>
      <c r="Q65">
        <v>3018.2818739999998</v>
      </c>
      <c r="R65" t="s">
        <v>26</v>
      </c>
      <c r="S65" t="s">
        <v>27</v>
      </c>
      <c r="T65" t="s">
        <v>205</v>
      </c>
      <c r="V65">
        <f t="shared" si="0"/>
        <v>2758847.8702000002</v>
      </c>
      <c r="W65">
        <f t="shared" si="1"/>
        <v>12162182.214300001</v>
      </c>
      <c r="X65" t="str">
        <f>VLOOKUP(C65,[1]Mapping!$A:$B,2,FALSE)</f>
        <v>YR26</v>
      </c>
      <c r="Y65">
        <f t="shared" si="2"/>
        <v>0.22683822866559369</v>
      </c>
      <c r="Z65">
        <f>MATCH(Y65,[2]Sheet1!$P:$P,0)</f>
        <v>80</v>
      </c>
    </row>
    <row r="66" spans="1:26" x14ac:dyDescent="0.35">
      <c r="A66">
        <v>24549281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9.1404580000000006</v>
      </c>
      <c r="L66">
        <v>4349.7268000000004</v>
      </c>
      <c r="M66">
        <v>403</v>
      </c>
      <c r="N66">
        <v>1917.7812530000001</v>
      </c>
      <c r="O66">
        <v>1898.746204</v>
      </c>
      <c r="P66">
        <v>1989.1626900000001</v>
      </c>
      <c r="Q66">
        <v>1917.7812530000001</v>
      </c>
      <c r="R66" t="s">
        <v>26</v>
      </c>
      <c r="S66" t="s">
        <v>27</v>
      </c>
      <c r="T66" t="s">
        <v>206</v>
      </c>
      <c r="V66">
        <f t="shared" ref="V66:V121" si="3">L66*M66</f>
        <v>1752939.9004000002</v>
      </c>
      <c r="W66">
        <f t="shared" ref="W66:W121" si="4">SUMIF(D:D,D:D,V:V)</f>
        <v>12162182.214300001</v>
      </c>
      <c r="X66" t="str">
        <f>VLOOKUP(C66,[1]Mapping!$A:$B,2,FALSE)</f>
        <v>YR26</v>
      </c>
      <c r="Y66">
        <f t="shared" ref="Y66:Y121" si="5">V66/W66</f>
        <v>0.14413037640062124</v>
      </c>
      <c r="Z66">
        <f>MATCH(Y66,[2]Sheet1!$P:$P,0)</f>
        <v>81</v>
      </c>
    </row>
    <row r="67" spans="1:26" x14ac:dyDescent="0.35">
      <c r="A67">
        <v>24549282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94</v>
      </c>
      <c r="I67" t="s">
        <v>95</v>
      </c>
      <c r="J67" t="s">
        <v>25</v>
      </c>
      <c r="K67">
        <v>9.1404580000000006</v>
      </c>
      <c r="L67">
        <v>193.98159999999999</v>
      </c>
      <c r="M67">
        <v>5310</v>
      </c>
      <c r="N67">
        <v>1126.904468</v>
      </c>
      <c r="O67">
        <v>1121.3866680000001</v>
      </c>
      <c r="P67">
        <v>1154.0690199999999</v>
      </c>
      <c r="Q67">
        <v>1126.904468</v>
      </c>
      <c r="R67" t="s">
        <v>26</v>
      </c>
      <c r="S67" t="s">
        <v>27</v>
      </c>
      <c r="T67" t="s">
        <v>207</v>
      </c>
      <c r="V67">
        <f t="shared" si="3"/>
        <v>1030042.296</v>
      </c>
      <c r="W67">
        <f t="shared" si="4"/>
        <v>12162182.214300001</v>
      </c>
      <c r="X67" t="str">
        <f>VLOOKUP(C67,[1]Mapping!$A:$B,2,FALSE)</f>
        <v>YR26</v>
      </c>
      <c r="Y67">
        <f t="shared" si="5"/>
        <v>8.4692226925271771E-2</v>
      </c>
      <c r="Z67">
        <f>MATCH(Y67,[2]Sheet1!$P:$P,0)</f>
        <v>82</v>
      </c>
    </row>
    <row r="68" spans="1:26" x14ac:dyDescent="0.35">
      <c r="A68">
        <v>24549283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9.1404580000000006</v>
      </c>
      <c r="L68">
        <v>612.56539999999995</v>
      </c>
      <c r="M68">
        <v>1768</v>
      </c>
      <c r="N68">
        <v>1184.859256</v>
      </c>
      <c r="O68">
        <v>1172.7962090000001</v>
      </c>
      <c r="P68">
        <v>1196.9223030000001</v>
      </c>
      <c r="Q68">
        <v>1184.859256</v>
      </c>
      <c r="R68" t="s">
        <v>26</v>
      </c>
      <c r="S68" t="s">
        <v>27</v>
      </c>
      <c r="T68" t="s">
        <v>208</v>
      </c>
      <c r="V68">
        <f t="shared" si="3"/>
        <v>1083015.6272</v>
      </c>
      <c r="W68">
        <f t="shared" si="4"/>
        <v>12162182.214300001</v>
      </c>
      <c r="X68" t="str">
        <f>VLOOKUP(C68,[1]Mapping!$A:$B,2,FALSE)</f>
        <v>YR26</v>
      </c>
      <c r="Y68">
        <f t="shared" si="5"/>
        <v>8.9047804753871904E-2</v>
      </c>
      <c r="Z68">
        <f>MATCH(Y68,[2]Sheet1!$P:$P,0)</f>
        <v>83</v>
      </c>
    </row>
    <row r="69" spans="1:26" x14ac:dyDescent="0.35">
      <c r="A69">
        <v>24549285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106</v>
      </c>
      <c r="I69" t="s">
        <v>107</v>
      </c>
      <c r="J69" t="s">
        <v>25</v>
      </c>
      <c r="K69">
        <v>9.1404580000000006</v>
      </c>
      <c r="L69">
        <v>777.07510000000002</v>
      </c>
      <c r="M69">
        <v>1830</v>
      </c>
      <c r="N69">
        <v>1555.772624</v>
      </c>
      <c r="O69">
        <v>1539.6197930000001</v>
      </c>
      <c r="P69">
        <v>1590.6287319999999</v>
      </c>
      <c r="Q69">
        <v>1555.772624</v>
      </c>
      <c r="R69" t="s">
        <v>26</v>
      </c>
      <c r="S69" t="s">
        <v>27</v>
      </c>
      <c r="T69" t="s">
        <v>209</v>
      </c>
      <c r="V69">
        <f t="shared" si="3"/>
        <v>1422047.433</v>
      </c>
      <c r="W69">
        <f t="shared" si="4"/>
        <v>12162182.214300001</v>
      </c>
      <c r="X69" t="str">
        <f>VLOOKUP(C69,[1]Mapping!$A:$B,2,FALSE)</f>
        <v>YR26</v>
      </c>
      <c r="Y69">
        <f t="shared" si="5"/>
        <v>0.11692370727088687</v>
      </c>
      <c r="Z69">
        <f>MATCH(Y69,[2]Sheet1!$P:$P,0)</f>
        <v>84</v>
      </c>
    </row>
    <row r="70" spans="1:26" x14ac:dyDescent="0.35">
      <c r="A70">
        <v>24549280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9.1404580000000006</v>
      </c>
      <c r="L70">
        <v>316.6825</v>
      </c>
      <c r="M70">
        <v>12995</v>
      </c>
      <c r="N70">
        <v>4502.2788650000002</v>
      </c>
      <c r="O70">
        <v>4494.6566919999996</v>
      </c>
      <c r="P70">
        <v>4578.5005929999998</v>
      </c>
      <c r="Q70">
        <v>4502.2788650000002</v>
      </c>
      <c r="R70" t="s">
        <v>26</v>
      </c>
      <c r="S70" t="s">
        <v>27</v>
      </c>
      <c r="T70" t="s">
        <v>210</v>
      </c>
      <c r="V70">
        <f t="shared" si="3"/>
        <v>4115289.0874999999</v>
      </c>
      <c r="W70">
        <f t="shared" si="4"/>
        <v>12162182.214300001</v>
      </c>
      <c r="X70" t="str">
        <f>VLOOKUP(C70,[1]Mapping!$A:$B,2,FALSE)</f>
        <v>YR26</v>
      </c>
      <c r="Y70">
        <f t="shared" si="5"/>
        <v>0.33836765598375446</v>
      </c>
      <c r="Z70">
        <f>MATCH(Y70,[2]Sheet1!$P:$P,0)</f>
        <v>85</v>
      </c>
    </row>
    <row r="71" spans="1:26" x14ac:dyDescent="0.35">
      <c r="A71">
        <v>24549290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23600</v>
      </c>
      <c r="N71">
        <v>13.061774</v>
      </c>
      <c r="O71">
        <v>12.856438000000001</v>
      </c>
      <c r="P71">
        <v>13.515060999999999</v>
      </c>
      <c r="Q71">
        <v>13.061774</v>
      </c>
      <c r="R71" t="s">
        <v>26</v>
      </c>
      <c r="S71" t="s">
        <v>27</v>
      </c>
      <c r="T71" t="s">
        <v>213</v>
      </c>
      <c r="V71">
        <f t="shared" si="3"/>
        <v>104494.192</v>
      </c>
      <c r="W71">
        <f t="shared" si="4"/>
        <v>886568.45454000006</v>
      </c>
      <c r="X71" t="str">
        <f>VLOOKUP(C71,[1]Mapping!$A:$B,2,FALSE)</f>
        <v>YR27</v>
      </c>
      <c r="Y71">
        <f t="shared" si="5"/>
        <v>0.11786364771372028</v>
      </c>
      <c r="Z71">
        <f>MATCH(Y71,[2]Sheet1!$P:$P,0)</f>
        <v>86</v>
      </c>
    </row>
    <row r="72" spans="1:26" x14ac:dyDescent="0.35">
      <c r="A72">
        <v>24549293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16340</v>
      </c>
      <c r="N72">
        <v>13.843697000000001</v>
      </c>
      <c r="O72">
        <v>13.801335</v>
      </c>
      <c r="P72">
        <v>14.445228</v>
      </c>
      <c r="Q72">
        <v>13.843697000000001</v>
      </c>
      <c r="R72" t="s">
        <v>26</v>
      </c>
      <c r="S72" t="s">
        <v>27</v>
      </c>
      <c r="T72" t="s">
        <v>216</v>
      </c>
      <c r="V72">
        <f t="shared" si="3"/>
        <v>110749.5788</v>
      </c>
      <c r="W72">
        <f t="shared" si="4"/>
        <v>886568.45454000006</v>
      </c>
      <c r="X72" t="str">
        <f>VLOOKUP(C72,[1]Mapping!$A:$B,2,FALSE)</f>
        <v>YR27</v>
      </c>
      <c r="Y72">
        <f t="shared" si="5"/>
        <v>0.1249193767642713</v>
      </c>
      <c r="Z72">
        <f>MATCH(Y72,[2]Sheet1!$P:$P,0)</f>
        <v>87</v>
      </c>
    </row>
    <row r="73" spans="1:26" x14ac:dyDescent="0.35">
      <c r="A73">
        <v>24549286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11674</v>
      </c>
      <c r="N73">
        <v>14.795189000000001</v>
      </c>
      <c r="O73">
        <v>14.55946</v>
      </c>
      <c r="P73">
        <v>15.286925999999999</v>
      </c>
      <c r="Q73">
        <v>14.795189000000001</v>
      </c>
      <c r="R73" t="s">
        <v>26</v>
      </c>
      <c r="S73" t="s">
        <v>27</v>
      </c>
      <c r="T73" t="s">
        <v>217</v>
      </c>
      <c r="V73">
        <f t="shared" si="3"/>
        <v>118361.5186</v>
      </c>
      <c r="W73">
        <f t="shared" si="4"/>
        <v>886568.45454000006</v>
      </c>
      <c r="X73" t="str">
        <f>VLOOKUP(C73,[1]Mapping!$A:$B,2,FALSE)</f>
        <v>YR27</v>
      </c>
      <c r="Y73">
        <f t="shared" si="5"/>
        <v>0.13350522229150641</v>
      </c>
      <c r="Z73">
        <f>MATCH(Y73,[2]Sheet1!$P:$P,0)</f>
        <v>88</v>
      </c>
    </row>
    <row r="74" spans="1:26" x14ac:dyDescent="0.35">
      <c r="A74">
        <v>24549291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21534</v>
      </c>
      <c r="N74">
        <v>15.896478999999999</v>
      </c>
      <c r="O74">
        <v>15.651395000000001</v>
      </c>
      <c r="P74">
        <v>16.122368999999999</v>
      </c>
      <c r="Q74">
        <v>15.896478999999999</v>
      </c>
      <c r="R74" t="s">
        <v>26</v>
      </c>
      <c r="S74" t="s">
        <v>27</v>
      </c>
      <c r="T74" t="s">
        <v>220</v>
      </c>
      <c r="V74">
        <f t="shared" si="3"/>
        <v>127171.83642000001</v>
      </c>
      <c r="W74">
        <f t="shared" si="4"/>
        <v>886568.45454000006</v>
      </c>
      <c r="X74" t="str">
        <f>VLOOKUP(C74,[1]Mapping!$A:$B,2,FALSE)</f>
        <v>YR27</v>
      </c>
      <c r="Y74">
        <f t="shared" si="5"/>
        <v>0.14344277169886863</v>
      </c>
      <c r="Z74">
        <f>MATCH(Y74,[2]Sheet1!$P:$P,0)</f>
        <v>89</v>
      </c>
    </row>
    <row r="75" spans="1:26" x14ac:dyDescent="0.35">
      <c r="A75">
        <v>24549292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250</v>
      </c>
      <c r="N75">
        <v>11.617100000000001</v>
      </c>
      <c r="O75">
        <v>11.338289</v>
      </c>
      <c r="P75">
        <v>12.128252</v>
      </c>
      <c r="Q75">
        <v>11.617100000000001</v>
      </c>
      <c r="R75" t="s">
        <v>26</v>
      </c>
      <c r="S75" t="s">
        <v>27</v>
      </c>
      <c r="T75" t="s">
        <v>223</v>
      </c>
      <c r="V75">
        <f t="shared" si="3"/>
        <v>92936.802500000005</v>
      </c>
      <c r="W75">
        <f t="shared" si="4"/>
        <v>886568.45454000006</v>
      </c>
      <c r="X75" t="str">
        <f>VLOOKUP(C75,[1]Mapping!$A:$B,2,FALSE)</f>
        <v>YR27</v>
      </c>
      <c r="Y75">
        <f t="shared" si="5"/>
        <v>0.10482755395151147</v>
      </c>
      <c r="Z75">
        <f>MATCH(Y75,[2]Sheet1!$P:$P,0)</f>
        <v>90</v>
      </c>
    </row>
    <row r="76" spans="1:26" x14ac:dyDescent="0.35">
      <c r="A76">
        <v>24549287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5100</v>
      </c>
      <c r="N76">
        <v>10.808748</v>
      </c>
      <c r="O76">
        <v>10.757884000000001</v>
      </c>
      <c r="P76">
        <v>11.198710999999999</v>
      </c>
      <c r="Q76">
        <v>10.808748</v>
      </c>
      <c r="R76" t="s">
        <v>26</v>
      </c>
      <c r="S76" t="s">
        <v>27</v>
      </c>
      <c r="T76" t="s">
        <v>226</v>
      </c>
      <c r="V76">
        <f t="shared" si="3"/>
        <v>86469.989999999991</v>
      </c>
      <c r="W76">
        <f t="shared" si="4"/>
        <v>886568.45454000006</v>
      </c>
      <c r="X76" t="str">
        <f>VLOOKUP(C76,[1]Mapping!$A:$B,2,FALSE)</f>
        <v>YR27</v>
      </c>
      <c r="Y76">
        <f t="shared" si="5"/>
        <v>9.7533348448389498E-2</v>
      </c>
      <c r="Z76">
        <f>MATCH(Y76,[2]Sheet1!$P:$P,0)</f>
        <v>91</v>
      </c>
    </row>
    <row r="77" spans="1:26" x14ac:dyDescent="0.35">
      <c r="A77">
        <v>24549288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7589</v>
      </c>
      <c r="N77">
        <v>14.458543000000001</v>
      </c>
      <c r="O77">
        <v>14.256591999999999</v>
      </c>
      <c r="P77">
        <v>14.612864</v>
      </c>
      <c r="Q77">
        <v>14.458543000000001</v>
      </c>
      <c r="R77" t="s">
        <v>26</v>
      </c>
      <c r="S77" t="s">
        <v>27</v>
      </c>
      <c r="T77" t="s">
        <v>229</v>
      </c>
      <c r="V77">
        <f t="shared" si="3"/>
        <v>115668.35062000001</v>
      </c>
      <c r="W77">
        <f t="shared" si="4"/>
        <v>886568.45454000006</v>
      </c>
      <c r="X77" t="str">
        <f>VLOOKUP(C77,[1]Mapping!$A:$B,2,FALSE)</f>
        <v>YR27</v>
      </c>
      <c r="Y77">
        <f t="shared" si="5"/>
        <v>0.1304674783178644</v>
      </c>
      <c r="Z77">
        <f>MATCH(Y77,[2]Sheet1!$P:$P,0)</f>
        <v>92</v>
      </c>
    </row>
    <row r="78" spans="1:26" x14ac:dyDescent="0.35">
      <c r="A78">
        <v>24549289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2464</v>
      </c>
      <c r="N78">
        <v>16.339523</v>
      </c>
      <c r="O78">
        <v>15.583555</v>
      </c>
      <c r="P78">
        <v>16.385942</v>
      </c>
      <c r="Q78">
        <v>16.339523</v>
      </c>
      <c r="R78" t="s">
        <v>26</v>
      </c>
      <c r="S78" t="s">
        <v>27</v>
      </c>
      <c r="T78" t="s">
        <v>232</v>
      </c>
      <c r="V78">
        <f t="shared" si="3"/>
        <v>130716.18560000001</v>
      </c>
      <c r="W78">
        <f t="shared" si="4"/>
        <v>886568.45454000006</v>
      </c>
      <c r="X78" t="str">
        <f>VLOOKUP(C78,[1]Mapping!$A:$B,2,FALSE)</f>
        <v>YR27</v>
      </c>
      <c r="Y78">
        <f t="shared" si="5"/>
        <v>0.14744060081386798</v>
      </c>
      <c r="Z78">
        <f>MATCH(Y78,[2]Sheet1!$P:$P,0)</f>
        <v>93</v>
      </c>
    </row>
    <row r="79" spans="1:26" x14ac:dyDescent="0.35">
      <c r="A79">
        <v>24549297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21406</v>
      </c>
      <c r="N79">
        <v>20.933325</v>
      </c>
      <c r="O79">
        <v>20.814018999999998</v>
      </c>
      <c r="P79">
        <v>21.486827000000002</v>
      </c>
      <c r="Q79">
        <v>20.933325</v>
      </c>
      <c r="R79" t="s">
        <v>26</v>
      </c>
      <c r="S79" t="s">
        <v>27</v>
      </c>
      <c r="T79" t="s">
        <v>237</v>
      </c>
      <c r="V79">
        <f t="shared" si="3"/>
        <v>37679985.917958997</v>
      </c>
      <c r="W79">
        <f t="shared" si="4"/>
        <v>216728883.56163791</v>
      </c>
      <c r="X79" t="str">
        <f>VLOOKUP(C79,[1]Mapping!$A:$B,2,FALSE)</f>
        <v>YR28</v>
      </c>
      <c r="Y79">
        <f t="shared" si="5"/>
        <v>0.17385770322229696</v>
      </c>
      <c r="Z79">
        <f>MATCH(Y79,[2]Sheet1!$P:$P,0)</f>
        <v>94</v>
      </c>
    </row>
    <row r="80" spans="1:26" x14ac:dyDescent="0.35">
      <c r="A80">
        <v>24549295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16340</v>
      </c>
      <c r="N80">
        <v>19.610666999999999</v>
      </c>
      <c r="O80">
        <v>19.550657999999999</v>
      </c>
      <c r="P80">
        <v>20.462782000000001</v>
      </c>
      <c r="Q80">
        <v>19.610666999999999</v>
      </c>
      <c r="R80" t="s">
        <v>26</v>
      </c>
      <c r="S80" t="s">
        <v>27</v>
      </c>
      <c r="T80" t="s">
        <v>238</v>
      </c>
      <c r="V80">
        <f t="shared" si="3"/>
        <v>35299200.692000002</v>
      </c>
      <c r="W80">
        <f t="shared" si="4"/>
        <v>216728883.56163791</v>
      </c>
      <c r="X80" t="str">
        <f>VLOOKUP(C80,[1]Mapping!$A:$B,2,FALSE)</f>
        <v>YR28</v>
      </c>
      <c r="Y80">
        <f t="shared" si="5"/>
        <v>0.16287261813887799</v>
      </c>
      <c r="Z80">
        <f>MATCH(Y80,[2]Sheet1!$P:$P,0)</f>
        <v>95</v>
      </c>
    </row>
    <row r="81" spans="1:26" x14ac:dyDescent="0.35">
      <c r="A81">
        <v>24549294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11674</v>
      </c>
      <c r="N81">
        <v>20.313912999999999</v>
      </c>
      <c r="O81">
        <v>19.990255000000001</v>
      </c>
      <c r="P81">
        <v>20.989072</v>
      </c>
      <c r="Q81">
        <v>20.313912999999999</v>
      </c>
      <c r="R81" t="s">
        <v>26</v>
      </c>
      <c r="S81" t="s">
        <v>27</v>
      </c>
      <c r="T81" t="s">
        <v>239</v>
      </c>
      <c r="V81">
        <f t="shared" si="3"/>
        <v>36565044.894489802</v>
      </c>
      <c r="W81">
        <f t="shared" si="4"/>
        <v>216728883.56163791</v>
      </c>
      <c r="X81" t="str">
        <f>VLOOKUP(C81,[1]Mapping!$A:$B,2,FALSE)</f>
        <v>YR28</v>
      </c>
      <c r="Y81">
        <f t="shared" si="5"/>
        <v>0.16871329881644809</v>
      </c>
      <c r="Z81">
        <f>MATCH(Y81,[2]Sheet1!$P:$P,0)</f>
        <v>96</v>
      </c>
    </row>
    <row r="82" spans="1:26" x14ac:dyDescent="0.35">
      <c r="A82">
        <v>24549296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7589</v>
      </c>
      <c r="N82">
        <v>19.859213</v>
      </c>
      <c r="O82">
        <v>19.581828000000002</v>
      </c>
      <c r="P82">
        <v>20.071178</v>
      </c>
      <c r="Q82">
        <v>19.859213</v>
      </c>
      <c r="R82" t="s">
        <v>26</v>
      </c>
      <c r="S82" t="s">
        <v>27</v>
      </c>
      <c r="T82" t="s">
        <v>240</v>
      </c>
      <c r="V82">
        <f t="shared" si="3"/>
        <v>35746585.0208579</v>
      </c>
      <c r="W82">
        <f t="shared" si="4"/>
        <v>216728883.56163791</v>
      </c>
      <c r="X82" t="str">
        <f>VLOOKUP(C82,[1]Mapping!$A:$B,2,FALSE)</f>
        <v>YR28</v>
      </c>
      <c r="Y82">
        <f t="shared" si="5"/>
        <v>0.16493687612565741</v>
      </c>
      <c r="Z82">
        <f>MATCH(Y82,[2]Sheet1!$P:$P,0)</f>
        <v>97</v>
      </c>
    </row>
    <row r="83" spans="1:26" x14ac:dyDescent="0.35">
      <c r="A83">
        <v>24549299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2464</v>
      </c>
      <c r="N83">
        <v>23.655913000000002</v>
      </c>
      <c r="O83">
        <v>22.561443000000001</v>
      </c>
      <c r="P83">
        <v>23.723117999999999</v>
      </c>
      <c r="Q83">
        <v>23.655913000000002</v>
      </c>
      <c r="R83" t="s">
        <v>26</v>
      </c>
      <c r="S83" t="s">
        <v>27</v>
      </c>
      <c r="T83" t="s">
        <v>241</v>
      </c>
      <c r="V83">
        <f t="shared" si="3"/>
        <v>42580645.161331199</v>
      </c>
      <c r="W83">
        <f t="shared" si="4"/>
        <v>216728883.56163791</v>
      </c>
      <c r="X83" t="str">
        <f>VLOOKUP(C83,[1]Mapping!$A:$B,2,FALSE)</f>
        <v>YR28</v>
      </c>
      <c r="Y83">
        <f t="shared" si="5"/>
        <v>0.19646963737171294</v>
      </c>
      <c r="Z83">
        <f>MATCH(Y83,[2]Sheet1!$P:$P,0)</f>
        <v>98</v>
      </c>
    </row>
    <row r="84" spans="1:26" x14ac:dyDescent="0.35">
      <c r="A84">
        <v>24549298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985</v>
      </c>
      <c r="N84">
        <v>16.031901000000001</v>
      </c>
      <c r="O84">
        <v>15.852864</v>
      </c>
      <c r="P84">
        <v>16.520181999999998</v>
      </c>
      <c r="Q84">
        <v>16.031901000000001</v>
      </c>
      <c r="R84" t="s">
        <v>26</v>
      </c>
      <c r="S84" t="s">
        <v>27</v>
      </c>
      <c r="T84" t="s">
        <v>242</v>
      </c>
      <c r="V84">
        <f t="shared" si="3"/>
        <v>28857421.875</v>
      </c>
      <c r="W84">
        <f t="shared" si="4"/>
        <v>216728883.56163791</v>
      </c>
      <c r="X84" t="str">
        <f>VLOOKUP(C84,[1]Mapping!$A:$B,2,FALSE)</f>
        <v>YR28</v>
      </c>
      <c r="Y84">
        <f t="shared" si="5"/>
        <v>0.13314986632500656</v>
      </c>
      <c r="Z84">
        <f>MATCH(Y84,[2]Sheet1!$P:$P,0)</f>
        <v>99</v>
      </c>
    </row>
    <row r="85" spans="1:26" x14ac:dyDescent="0.35">
      <c r="A85">
        <v>24549301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23600</v>
      </c>
      <c r="N85">
        <v>22.021065</v>
      </c>
      <c r="O85">
        <v>21.674886000000001</v>
      </c>
      <c r="P85">
        <v>22.785271000000002</v>
      </c>
      <c r="Q85">
        <v>22.021065</v>
      </c>
      <c r="R85" t="s">
        <v>26</v>
      </c>
      <c r="S85" t="s">
        <v>27</v>
      </c>
      <c r="T85" t="s">
        <v>245</v>
      </c>
      <c r="V85">
        <f t="shared" si="3"/>
        <v>110105.32799999999</v>
      </c>
      <c r="W85">
        <f t="shared" si="4"/>
        <v>590399.63278999995</v>
      </c>
      <c r="X85" t="str">
        <f>VLOOKUP(C85,[1]Mapping!$A:$B,2,FALSE)</f>
        <v>YR29</v>
      </c>
      <c r="Y85">
        <f t="shared" si="5"/>
        <v>0.18649288022027533</v>
      </c>
      <c r="Z85">
        <f>MATCH(Y85,[2]Sheet1!$P:$P,0)</f>
        <v>100</v>
      </c>
    </row>
    <row r="86" spans="1:26" x14ac:dyDescent="0.35">
      <c r="A86">
        <v>24549303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21406</v>
      </c>
      <c r="N86">
        <v>25.611378999999999</v>
      </c>
      <c r="O86">
        <v>25.465412000000001</v>
      </c>
      <c r="P86">
        <v>26.288575000000002</v>
      </c>
      <c r="Q86">
        <v>25.611378999999999</v>
      </c>
      <c r="R86" t="s">
        <v>26</v>
      </c>
      <c r="S86" t="s">
        <v>27</v>
      </c>
      <c r="T86" t="s">
        <v>246</v>
      </c>
      <c r="V86">
        <f t="shared" si="3"/>
        <v>128056.89973999999</v>
      </c>
      <c r="W86">
        <f t="shared" si="4"/>
        <v>590399.63278999995</v>
      </c>
      <c r="X86" t="str">
        <f>VLOOKUP(C86,[1]Mapping!$A:$B,2,FALSE)</f>
        <v>YR29</v>
      </c>
      <c r="Y86">
        <f t="shared" si="5"/>
        <v>0.21689867782412514</v>
      </c>
      <c r="Z86">
        <f>MATCH(Y86,[2]Sheet1!$P:$P,0)</f>
        <v>101</v>
      </c>
    </row>
    <row r="87" spans="1:26" x14ac:dyDescent="0.35">
      <c r="A87">
        <v>24549300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16340</v>
      </c>
      <c r="N87">
        <v>23.607607000000002</v>
      </c>
      <c r="O87">
        <v>23.535367999999998</v>
      </c>
      <c r="P87">
        <v>24.633396000000001</v>
      </c>
      <c r="Q87">
        <v>23.607607000000002</v>
      </c>
      <c r="R87" t="s">
        <v>26</v>
      </c>
      <c r="S87" t="s">
        <v>27</v>
      </c>
      <c r="T87" t="s">
        <v>247</v>
      </c>
      <c r="V87">
        <f t="shared" si="3"/>
        <v>118038.0358</v>
      </c>
      <c r="W87">
        <f t="shared" si="4"/>
        <v>590399.63278999995</v>
      </c>
      <c r="X87" t="str">
        <f>VLOOKUP(C87,[1]Mapping!$A:$B,2,FALSE)</f>
        <v>YR29</v>
      </c>
      <c r="Y87">
        <f t="shared" si="5"/>
        <v>0.19992904677497506</v>
      </c>
      <c r="Z87">
        <f>MATCH(Y87,[2]Sheet1!$P:$P,0)</f>
        <v>102</v>
      </c>
    </row>
    <row r="88" spans="1:26" x14ac:dyDescent="0.35">
      <c r="A88">
        <v>24549302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6885</v>
      </c>
      <c r="N88">
        <v>23.209168999999999</v>
      </c>
      <c r="O88">
        <v>23.050733000000001</v>
      </c>
      <c r="P88">
        <v>24.176639000000002</v>
      </c>
      <c r="Q88">
        <v>23.209168999999999</v>
      </c>
      <c r="R88" t="s">
        <v>26</v>
      </c>
      <c r="S88" t="s">
        <v>27</v>
      </c>
      <c r="T88" t="s">
        <v>248</v>
      </c>
      <c r="V88">
        <f t="shared" si="3"/>
        <v>116045.84880000001</v>
      </c>
      <c r="W88">
        <f t="shared" si="4"/>
        <v>590399.63278999995</v>
      </c>
      <c r="X88" t="str">
        <f>VLOOKUP(C88,[1]Mapping!$A:$B,2,FALSE)</f>
        <v>YR29</v>
      </c>
      <c r="Y88">
        <f t="shared" si="5"/>
        <v>0.19655474420201158</v>
      </c>
      <c r="Z88">
        <f>MATCH(Y88,[2]Sheet1!$P:$P,0)</f>
        <v>103</v>
      </c>
    </row>
    <row r="89" spans="1:26" x14ac:dyDescent="0.35">
      <c r="A89">
        <v>24549304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7589</v>
      </c>
      <c r="N89">
        <v>23.630704000000001</v>
      </c>
      <c r="O89">
        <v>23.300640000000001</v>
      </c>
      <c r="P89">
        <v>23.882922000000001</v>
      </c>
      <c r="Q89">
        <v>23.630704000000001</v>
      </c>
      <c r="R89" t="s">
        <v>26</v>
      </c>
      <c r="S89" t="s">
        <v>27</v>
      </c>
      <c r="T89" t="s">
        <v>249</v>
      </c>
      <c r="V89">
        <f t="shared" si="3"/>
        <v>118153.52045000001</v>
      </c>
      <c r="W89">
        <f t="shared" si="4"/>
        <v>590399.63278999995</v>
      </c>
      <c r="X89" t="str">
        <f>VLOOKUP(C89,[1]Mapping!$A:$B,2,FALSE)</f>
        <v>YR29</v>
      </c>
      <c r="Y89">
        <f t="shared" si="5"/>
        <v>0.20012465097861298</v>
      </c>
      <c r="Z89">
        <f>MATCH(Y89,[2]Sheet1!$P:$P,0)</f>
        <v>104</v>
      </c>
    </row>
    <row r="90" spans="1:26" x14ac:dyDescent="0.35">
      <c r="A90">
        <v>24549308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23600</v>
      </c>
      <c r="N90">
        <v>20.392289999999999</v>
      </c>
      <c r="O90">
        <v>20.071717</v>
      </c>
      <c r="P90">
        <v>21.099972000000001</v>
      </c>
      <c r="Q90">
        <v>20.392289999999999</v>
      </c>
      <c r="R90" t="s">
        <v>26</v>
      </c>
      <c r="S90" t="s">
        <v>27</v>
      </c>
      <c r="T90" t="s">
        <v>252</v>
      </c>
      <c r="V90">
        <f t="shared" si="3"/>
        <v>1631383.2760000001</v>
      </c>
      <c r="W90">
        <f t="shared" si="4"/>
        <v>9205838.33715</v>
      </c>
      <c r="X90" t="str">
        <f>VLOOKUP(C90,[1]Mapping!$A:$B,2,FALSE)</f>
        <v>YR30</v>
      </c>
      <c r="Y90">
        <f t="shared" si="5"/>
        <v>0.17721181018534524</v>
      </c>
      <c r="Z90">
        <f>MATCH(Y90,[2]Sheet1!$P:$P,0)</f>
        <v>105</v>
      </c>
    </row>
    <row r="91" spans="1:26" x14ac:dyDescent="0.35">
      <c r="A91">
        <v>24549309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21406</v>
      </c>
      <c r="N91">
        <v>23.117877</v>
      </c>
      <c r="O91">
        <v>22.986121000000001</v>
      </c>
      <c r="P91">
        <v>23.729142</v>
      </c>
      <c r="Q91">
        <v>23.117877</v>
      </c>
      <c r="R91" t="s">
        <v>26</v>
      </c>
      <c r="S91" t="s">
        <v>27</v>
      </c>
      <c r="T91" t="s">
        <v>253</v>
      </c>
      <c r="V91">
        <f t="shared" si="3"/>
        <v>1849430.2365000001</v>
      </c>
      <c r="W91">
        <f t="shared" si="4"/>
        <v>9205838.33715</v>
      </c>
      <c r="X91" t="str">
        <f>VLOOKUP(C91,[1]Mapping!$A:$B,2,FALSE)</f>
        <v>YR30</v>
      </c>
      <c r="Y91">
        <f t="shared" si="5"/>
        <v>0.20089753575583189</v>
      </c>
      <c r="Z91">
        <f>MATCH(Y91,[2]Sheet1!$P:$P,0)</f>
        <v>106</v>
      </c>
    </row>
    <row r="92" spans="1:26" x14ac:dyDescent="0.35">
      <c r="A92">
        <v>24549307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16340</v>
      </c>
      <c r="N92">
        <v>21.191880999999999</v>
      </c>
      <c r="O92">
        <v>21.127033999999998</v>
      </c>
      <c r="P92">
        <v>22.112703</v>
      </c>
      <c r="Q92">
        <v>21.191880999999999</v>
      </c>
      <c r="R92" t="s">
        <v>26</v>
      </c>
      <c r="S92" t="s">
        <v>27</v>
      </c>
      <c r="T92" t="s">
        <v>254</v>
      </c>
      <c r="V92">
        <f t="shared" si="3"/>
        <v>1695350.4908</v>
      </c>
      <c r="W92">
        <f t="shared" si="4"/>
        <v>9205838.33715</v>
      </c>
      <c r="X92" t="str">
        <f>VLOOKUP(C92,[1]Mapping!$A:$B,2,FALSE)</f>
        <v>YR30</v>
      </c>
      <c r="Y92">
        <f t="shared" si="5"/>
        <v>0.18416035875390541</v>
      </c>
      <c r="Z92">
        <f>MATCH(Y92,[2]Sheet1!$P:$P,0)</f>
        <v>107</v>
      </c>
    </row>
    <row r="93" spans="1:26" x14ac:dyDescent="0.35">
      <c r="A93">
        <v>24549305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18395</v>
      </c>
      <c r="N93">
        <v>32.445542000000003</v>
      </c>
      <c r="O93">
        <v>32.445542000000003</v>
      </c>
      <c r="P93">
        <v>34.124701999999999</v>
      </c>
      <c r="Q93">
        <v>32.445542000000003</v>
      </c>
      <c r="R93" t="s">
        <v>26</v>
      </c>
      <c r="S93" t="s">
        <v>27</v>
      </c>
      <c r="T93" t="s">
        <v>257</v>
      </c>
      <c r="V93">
        <f t="shared" si="3"/>
        <v>2595643.3983999998</v>
      </c>
      <c r="W93">
        <f t="shared" si="4"/>
        <v>9205838.33715</v>
      </c>
      <c r="X93" t="str">
        <f>VLOOKUP(C93,[1]Mapping!$A:$B,2,FALSE)</f>
        <v>YR30</v>
      </c>
      <c r="Y93">
        <f t="shared" si="5"/>
        <v>0.28195622205588017</v>
      </c>
      <c r="Z93">
        <f>MATCH(Y93,[2]Sheet1!$P:$P,0)</f>
        <v>108</v>
      </c>
    </row>
    <row r="94" spans="1:26" x14ac:dyDescent="0.35">
      <c r="A94">
        <v>24549306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985</v>
      </c>
      <c r="N94">
        <v>17.925386</v>
      </c>
      <c r="O94">
        <v>17.725204000000002</v>
      </c>
      <c r="P94">
        <v>18.471336999999998</v>
      </c>
      <c r="Q94">
        <v>17.925386</v>
      </c>
      <c r="R94" t="s">
        <v>26</v>
      </c>
      <c r="S94" t="s">
        <v>27</v>
      </c>
      <c r="T94" t="s">
        <v>258</v>
      </c>
      <c r="V94">
        <f t="shared" si="3"/>
        <v>1434030.93545</v>
      </c>
      <c r="W94">
        <f t="shared" si="4"/>
        <v>9205838.33715</v>
      </c>
      <c r="X94" t="str">
        <f>VLOOKUP(C94,[1]Mapping!$A:$B,2,FALSE)</f>
        <v>YR30</v>
      </c>
      <c r="Y94">
        <f t="shared" si="5"/>
        <v>0.1557740732490373</v>
      </c>
      <c r="Z94">
        <f>MATCH(Y94,[2]Sheet1!$P:$P,0)</f>
        <v>109</v>
      </c>
    </row>
    <row r="95" spans="1:26" x14ac:dyDescent="0.35">
      <c r="A95">
        <v>24549311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9.726089</v>
      </c>
      <c r="L95">
        <v>1614.9693900359</v>
      </c>
      <c r="M95">
        <v>1219</v>
      </c>
      <c r="N95">
        <v>2024.0897299999999</v>
      </c>
      <c r="O95">
        <v>2015.7874750000001</v>
      </c>
      <c r="P95">
        <v>2085.5264160000002</v>
      </c>
      <c r="Q95">
        <v>2024.0897299999999</v>
      </c>
      <c r="R95" t="s">
        <v>26</v>
      </c>
      <c r="S95" t="s">
        <v>27</v>
      </c>
      <c r="T95" t="s">
        <v>261</v>
      </c>
      <c r="V95">
        <f t="shared" si="3"/>
        <v>1968647.686453762</v>
      </c>
      <c r="W95">
        <f t="shared" si="4"/>
        <v>10116153.306733914</v>
      </c>
      <c r="X95" t="str">
        <f>VLOOKUP(C95,[1]Mapping!$A:$B,2,FALSE)</f>
        <v>YR31</v>
      </c>
      <c r="Y95">
        <f t="shared" si="5"/>
        <v>0.19460437448524162</v>
      </c>
      <c r="Z95">
        <f>MATCH(Y95,[2]Sheet1!$P:$P,0)</f>
        <v>110</v>
      </c>
    </row>
    <row r="96" spans="1:26" x14ac:dyDescent="0.35">
      <c r="A96">
        <v>24549312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9.726089</v>
      </c>
      <c r="L96">
        <v>3434.8971017556</v>
      </c>
      <c r="M96">
        <v>403</v>
      </c>
      <c r="N96">
        <v>1423.247856</v>
      </c>
      <c r="O96">
        <v>1409.121326</v>
      </c>
      <c r="P96">
        <v>1476.222342</v>
      </c>
      <c r="Q96">
        <v>1423.247856</v>
      </c>
      <c r="R96" t="s">
        <v>26</v>
      </c>
      <c r="S96" t="s">
        <v>27</v>
      </c>
      <c r="T96" t="s">
        <v>262</v>
      </c>
      <c r="V96">
        <f t="shared" si="3"/>
        <v>1384263.5320075068</v>
      </c>
      <c r="W96">
        <f t="shared" si="4"/>
        <v>10116153.306733914</v>
      </c>
      <c r="X96" t="str">
        <f>VLOOKUP(C96,[1]Mapping!$A:$B,2,FALSE)</f>
        <v>YR31</v>
      </c>
      <c r="Y96">
        <f t="shared" si="5"/>
        <v>0.13683694681515537</v>
      </c>
      <c r="Z96">
        <f>MATCH(Y96,[2]Sheet1!$P:$P,0)</f>
        <v>111</v>
      </c>
    </row>
    <row r="97" spans="1:26" x14ac:dyDescent="0.35">
      <c r="A97">
        <v>24549313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94</v>
      </c>
      <c r="I97" t="s">
        <v>95</v>
      </c>
      <c r="J97" t="s">
        <v>25</v>
      </c>
      <c r="K97">
        <v>9.726089</v>
      </c>
      <c r="L97">
        <v>150.53542639240001</v>
      </c>
      <c r="M97">
        <v>5310</v>
      </c>
      <c r="N97">
        <v>821.85461599999996</v>
      </c>
      <c r="O97">
        <v>817.83046899999999</v>
      </c>
      <c r="P97">
        <v>841.66579999999999</v>
      </c>
      <c r="Q97">
        <v>821.85461599999996</v>
      </c>
      <c r="R97" t="s">
        <v>26</v>
      </c>
      <c r="S97" t="s">
        <v>27</v>
      </c>
      <c r="T97" t="s">
        <v>263</v>
      </c>
      <c r="V97">
        <f t="shared" si="3"/>
        <v>799343.11414364411</v>
      </c>
      <c r="W97">
        <f t="shared" si="4"/>
        <v>10116153.306733914</v>
      </c>
      <c r="X97" t="str">
        <f>VLOOKUP(C97,[1]Mapping!$A:$B,2,FALSE)</f>
        <v>YR31</v>
      </c>
      <c r="Y97">
        <f t="shared" si="5"/>
        <v>7.9016508539026767E-2</v>
      </c>
      <c r="Z97">
        <f>MATCH(Y97,[2]Sheet1!$P:$P,0)</f>
        <v>112</v>
      </c>
    </row>
    <row r="98" spans="1:26" x14ac:dyDescent="0.35">
      <c r="A98">
        <v>24549315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9.726089</v>
      </c>
      <c r="L98">
        <v>582.21817321699996</v>
      </c>
      <c r="M98">
        <v>1768</v>
      </c>
      <c r="N98">
        <v>1058.3511309999999</v>
      </c>
      <c r="O98">
        <v>1047.576063</v>
      </c>
      <c r="P98">
        <v>1069.1261999999999</v>
      </c>
      <c r="Q98">
        <v>1058.3511309999999</v>
      </c>
      <c r="R98" t="s">
        <v>26</v>
      </c>
      <c r="S98" t="s">
        <v>27</v>
      </c>
      <c r="T98" t="s">
        <v>264</v>
      </c>
      <c r="V98">
        <f t="shared" si="3"/>
        <v>1029361.7302476559</v>
      </c>
      <c r="W98">
        <f t="shared" si="4"/>
        <v>10116153.306733914</v>
      </c>
      <c r="X98" t="str">
        <f>VLOOKUP(C98,[1]Mapping!$A:$B,2,FALSE)</f>
        <v>YR31</v>
      </c>
      <c r="Y98">
        <f t="shared" si="5"/>
        <v>0.10175426360555959</v>
      </c>
      <c r="Z98">
        <f>MATCH(Y98,[2]Sheet1!$P:$P,0)</f>
        <v>113</v>
      </c>
    </row>
    <row r="99" spans="1:26" x14ac:dyDescent="0.35">
      <c r="A99">
        <v>24549314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106</v>
      </c>
      <c r="I99" t="s">
        <v>107</v>
      </c>
      <c r="J99" t="s">
        <v>25</v>
      </c>
      <c r="K99">
        <v>9.726089</v>
      </c>
      <c r="L99">
        <v>583.18103260539999</v>
      </c>
      <c r="M99">
        <v>1830</v>
      </c>
      <c r="N99">
        <v>1097.2769109999999</v>
      </c>
      <c r="O99">
        <v>1085.8844180000001</v>
      </c>
      <c r="P99">
        <v>1121.8607099999999</v>
      </c>
      <c r="Q99">
        <v>1097.2769109999999</v>
      </c>
      <c r="R99" t="s">
        <v>26</v>
      </c>
      <c r="S99" t="s">
        <v>27</v>
      </c>
      <c r="T99" t="s">
        <v>265</v>
      </c>
      <c r="V99">
        <f t="shared" si="3"/>
        <v>1067221.289667882</v>
      </c>
      <c r="W99">
        <f t="shared" si="4"/>
        <v>10116153.306733914</v>
      </c>
      <c r="X99" t="str">
        <f>VLOOKUP(C99,[1]Mapping!$A:$B,2,FALSE)</f>
        <v>YR31</v>
      </c>
      <c r="Y99">
        <f t="shared" si="5"/>
        <v>0.10549674933825647</v>
      </c>
      <c r="Z99">
        <f>MATCH(Y99,[2]Sheet1!$P:$P,0)</f>
        <v>114</v>
      </c>
    </row>
    <row r="100" spans="1:26" x14ac:dyDescent="0.35">
      <c r="A100">
        <v>24549310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9.726089</v>
      </c>
      <c r="L100">
        <v>297.60030428729999</v>
      </c>
      <c r="M100">
        <v>12995</v>
      </c>
      <c r="N100">
        <v>3976.2292470000002</v>
      </c>
      <c r="O100">
        <v>3969.4976539999998</v>
      </c>
      <c r="P100">
        <v>4043.5451710000002</v>
      </c>
      <c r="Q100">
        <v>3976.2292470000002</v>
      </c>
      <c r="R100" t="s">
        <v>26</v>
      </c>
      <c r="S100" t="s">
        <v>27</v>
      </c>
      <c r="T100" t="s">
        <v>266</v>
      </c>
      <c r="V100">
        <f t="shared" si="3"/>
        <v>3867315.9542134632</v>
      </c>
      <c r="W100">
        <f t="shared" si="4"/>
        <v>10116153.306733914</v>
      </c>
      <c r="X100" t="str">
        <f>VLOOKUP(C100,[1]Mapping!$A:$B,2,FALSE)</f>
        <v>YR31</v>
      </c>
      <c r="Y100">
        <f t="shared" si="5"/>
        <v>0.38229115721676021</v>
      </c>
      <c r="Z100">
        <f>MATCH(Y100,[2]Sheet1!$P:$P,0)</f>
        <v>115</v>
      </c>
    </row>
    <row r="101" spans="1:26" x14ac:dyDescent="0.35">
      <c r="A101">
        <v>24549321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10901</v>
      </c>
      <c r="N101">
        <v>1574.9248720000001</v>
      </c>
      <c r="O101">
        <v>1532.88257</v>
      </c>
      <c r="P101">
        <v>1668.68932</v>
      </c>
      <c r="Q101">
        <v>1574.9248720000001</v>
      </c>
      <c r="R101" t="s">
        <v>26</v>
      </c>
      <c r="S101" t="s">
        <v>27</v>
      </c>
      <c r="T101" t="s">
        <v>269</v>
      </c>
      <c r="V101">
        <f t="shared" si="3"/>
        <v>157492.48724858</v>
      </c>
      <c r="W101">
        <f t="shared" si="4"/>
        <v>916575.86394403013</v>
      </c>
      <c r="X101" t="str">
        <f>VLOOKUP(C101,[1]Mapping!$A:$B,2,FALSE)</f>
        <v>YR32</v>
      </c>
      <c r="Y101">
        <f t="shared" si="5"/>
        <v>0.17182700684577173</v>
      </c>
      <c r="Z101">
        <f>MATCH(Y101,[2]Sheet1!$P:$P,0)</f>
        <v>116</v>
      </c>
    </row>
    <row r="102" spans="1:26" x14ac:dyDescent="0.35">
      <c r="A102">
        <v>24549317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166</v>
      </c>
      <c r="I102" t="s">
        <v>167</v>
      </c>
      <c r="J102" t="s">
        <v>25</v>
      </c>
      <c r="K102">
        <v>1</v>
      </c>
      <c r="L102">
        <v>2.2003168500000001</v>
      </c>
      <c r="M102">
        <v>66177</v>
      </c>
      <c r="N102">
        <v>1456.1036819999999</v>
      </c>
      <c r="O102">
        <v>1441.207537</v>
      </c>
      <c r="P102">
        <v>1535.8211610000001</v>
      </c>
      <c r="Q102">
        <v>1456.1036819999999</v>
      </c>
      <c r="R102" t="s">
        <v>26</v>
      </c>
      <c r="S102" t="s">
        <v>27</v>
      </c>
      <c r="T102" t="s">
        <v>270</v>
      </c>
      <c r="V102">
        <f t="shared" si="3"/>
        <v>145610.36818245001</v>
      </c>
      <c r="W102">
        <f t="shared" si="4"/>
        <v>916575.86394403013</v>
      </c>
      <c r="X102" t="str">
        <f>VLOOKUP(C102,[1]Mapping!$A:$B,2,FALSE)</f>
        <v>YR32</v>
      </c>
      <c r="Y102">
        <f t="shared" si="5"/>
        <v>0.15886341099566809</v>
      </c>
      <c r="Z102">
        <f>MATCH(Y102,[2]Sheet1!$P:$P,0)</f>
        <v>117</v>
      </c>
    </row>
    <row r="103" spans="1:26" x14ac:dyDescent="0.35">
      <c r="A103">
        <v>24549316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48315</v>
      </c>
      <c r="N103">
        <v>1243.002242</v>
      </c>
      <c r="O103">
        <v>1208.0906399999999</v>
      </c>
      <c r="P103">
        <v>1296.5659519999999</v>
      </c>
      <c r="Q103">
        <v>1243.002242</v>
      </c>
      <c r="R103" t="s">
        <v>26</v>
      </c>
      <c r="S103" t="s">
        <v>27</v>
      </c>
      <c r="T103" t="s">
        <v>271</v>
      </c>
      <c r="V103">
        <f t="shared" si="3"/>
        <v>124300.22419845</v>
      </c>
      <c r="W103">
        <f t="shared" si="4"/>
        <v>916575.86394403013</v>
      </c>
      <c r="X103" t="str">
        <f>VLOOKUP(C103,[1]Mapping!$A:$B,2,FALSE)</f>
        <v>YR32</v>
      </c>
      <c r="Y103">
        <f t="shared" si="5"/>
        <v>0.13561367813416508</v>
      </c>
      <c r="Z103">
        <f>MATCH(Y103,[2]Sheet1!$P:$P,0)</f>
        <v>118</v>
      </c>
    </row>
    <row r="104" spans="1:26" x14ac:dyDescent="0.35">
      <c r="A104">
        <v>24549323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6017</v>
      </c>
      <c r="N104">
        <v>607.04196999999999</v>
      </c>
      <c r="O104">
        <v>588.98305100000005</v>
      </c>
      <c r="P104">
        <v>650.72639300000003</v>
      </c>
      <c r="Q104">
        <v>607.04196999999999</v>
      </c>
      <c r="R104" t="s">
        <v>26</v>
      </c>
      <c r="S104" t="s">
        <v>27</v>
      </c>
      <c r="T104" t="s">
        <v>272</v>
      </c>
      <c r="V104">
        <f t="shared" si="3"/>
        <v>60704.196961759997</v>
      </c>
      <c r="W104">
        <f t="shared" si="4"/>
        <v>916575.86394403013</v>
      </c>
      <c r="X104" t="str">
        <f>VLOOKUP(C104,[1]Mapping!$A:$B,2,FALSE)</f>
        <v>YR32</v>
      </c>
      <c r="Y104">
        <f t="shared" si="5"/>
        <v>6.6229320833901914E-2</v>
      </c>
      <c r="Z104">
        <f>MATCH(Y104,[2]Sheet1!$P:$P,0)</f>
        <v>119</v>
      </c>
    </row>
    <row r="105" spans="1:26" x14ac:dyDescent="0.35">
      <c r="A105">
        <v>24549319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91</v>
      </c>
      <c r="I105" t="s">
        <v>92</v>
      </c>
      <c r="J105" t="s">
        <v>25</v>
      </c>
      <c r="K105">
        <v>1</v>
      </c>
      <c r="L105">
        <v>8.0587969800000003</v>
      </c>
      <c r="M105">
        <v>14581</v>
      </c>
      <c r="N105">
        <v>1175.0531880000001</v>
      </c>
      <c r="O105">
        <v>1164.0126359999999</v>
      </c>
      <c r="P105">
        <v>1197.2954669999999</v>
      </c>
      <c r="Q105">
        <v>1175.0531880000001</v>
      </c>
      <c r="R105" t="s">
        <v>26</v>
      </c>
      <c r="S105" t="s">
        <v>27</v>
      </c>
      <c r="T105" t="s">
        <v>273</v>
      </c>
      <c r="V105">
        <f t="shared" si="3"/>
        <v>117505.31876538</v>
      </c>
      <c r="W105">
        <f t="shared" si="4"/>
        <v>916575.86394403013</v>
      </c>
      <c r="X105" t="str">
        <f>VLOOKUP(C105,[1]Mapping!$A:$B,2,FALSE)</f>
        <v>YR32</v>
      </c>
      <c r="Y105">
        <f t="shared" si="5"/>
        <v>0.12820031967649037</v>
      </c>
      <c r="Z105">
        <f>MATCH(Y105,[2]Sheet1!$P:$P,0)</f>
        <v>120</v>
      </c>
    </row>
    <row r="106" spans="1:26" x14ac:dyDescent="0.35">
      <c r="A106">
        <v>24549322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103</v>
      </c>
      <c r="I106" t="s">
        <v>104</v>
      </c>
      <c r="J106" t="s">
        <v>25</v>
      </c>
      <c r="K106">
        <v>1</v>
      </c>
      <c r="L106">
        <v>3.5419795399999998</v>
      </c>
      <c r="M106">
        <v>30549</v>
      </c>
      <c r="N106">
        <v>1082.0393300000001</v>
      </c>
      <c r="O106">
        <v>1067.2338549999999</v>
      </c>
      <c r="P106">
        <v>1132.8667359999999</v>
      </c>
      <c r="Q106">
        <v>1082.0393300000001</v>
      </c>
      <c r="R106" t="s">
        <v>26</v>
      </c>
      <c r="S106" t="s">
        <v>27</v>
      </c>
      <c r="T106" t="s">
        <v>274</v>
      </c>
      <c r="V106">
        <f t="shared" si="3"/>
        <v>108203.93296746</v>
      </c>
      <c r="W106">
        <f t="shared" si="4"/>
        <v>916575.86394403013</v>
      </c>
      <c r="X106" t="str">
        <f>VLOOKUP(C106,[1]Mapping!$A:$B,2,FALSE)</f>
        <v>YR32</v>
      </c>
      <c r="Y106">
        <f t="shared" si="5"/>
        <v>0.1180523481186358</v>
      </c>
      <c r="Z106">
        <f>MATCH(Y106,[2]Sheet1!$P:$P,0)</f>
        <v>121</v>
      </c>
    </row>
    <row r="107" spans="1:26" x14ac:dyDescent="0.35">
      <c r="A107">
        <v>24549320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6315</v>
      </c>
      <c r="N107">
        <v>894.98299299999996</v>
      </c>
      <c r="O107">
        <v>884.35374100000001</v>
      </c>
      <c r="P107">
        <v>942.46031700000003</v>
      </c>
      <c r="Q107">
        <v>894.98299299999996</v>
      </c>
      <c r="R107" t="s">
        <v>26</v>
      </c>
      <c r="S107" t="s">
        <v>27</v>
      </c>
      <c r="T107" t="s">
        <v>275</v>
      </c>
      <c r="V107">
        <f t="shared" si="3"/>
        <v>89498.299314000004</v>
      </c>
      <c r="W107">
        <f t="shared" si="4"/>
        <v>916575.86394403013</v>
      </c>
      <c r="X107" t="str">
        <f>VLOOKUP(C107,[1]Mapping!$A:$B,2,FALSE)</f>
        <v>YR32</v>
      </c>
      <c r="Y107">
        <f t="shared" si="5"/>
        <v>9.7644180732501959E-2</v>
      </c>
      <c r="Z107">
        <f>MATCH(Y107,[2]Sheet1!$P:$P,0)</f>
        <v>122</v>
      </c>
    </row>
    <row r="108" spans="1:26" x14ac:dyDescent="0.35">
      <c r="A108">
        <v>24549318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42549</v>
      </c>
      <c r="N108">
        <v>1132.610363</v>
      </c>
      <c r="O108">
        <v>1119.5670700000001</v>
      </c>
      <c r="P108">
        <v>1156.0084340000001</v>
      </c>
      <c r="Q108">
        <v>1132.610363</v>
      </c>
      <c r="R108" t="s">
        <v>26</v>
      </c>
      <c r="S108" t="s">
        <v>27</v>
      </c>
      <c r="T108" t="s">
        <v>276</v>
      </c>
      <c r="V108">
        <f t="shared" si="3"/>
        <v>113261.03630594999</v>
      </c>
      <c r="W108">
        <f t="shared" si="4"/>
        <v>916575.86394403013</v>
      </c>
      <c r="X108" t="str">
        <f>VLOOKUP(C108,[1]Mapping!$A:$B,2,FALSE)</f>
        <v>YR32</v>
      </c>
      <c r="Y108">
        <f t="shared" si="5"/>
        <v>0.12356973466286493</v>
      </c>
      <c r="Z108">
        <f>MATCH(Y108,[2]Sheet1!$P:$P,0)</f>
        <v>123</v>
      </c>
    </row>
    <row r="109" spans="1:26" x14ac:dyDescent="0.35">
      <c r="A109">
        <v>24549325</v>
      </c>
      <c r="B109">
        <v>1100890</v>
      </c>
      <c r="C109" t="s">
        <v>277</v>
      </c>
      <c r="D109" t="s">
        <v>278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21406</v>
      </c>
      <c r="N109">
        <v>1508.3995709999999</v>
      </c>
      <c r="O109">
        <v>1499.802694</v>
      </c>
      <c r="P109">
        <v>1548.283443</v>
      </c>
      <c r="Q109">
        <v>1508.3995709999999</v>
      </c>
      <c r="R109" t="s">
        <v>26</v>
      </c>
      <c r="S109" t="s">
        <v>27</v>
      </c>
      <c r="T109" t="s">
        <v>279</v>
      </c>
      <c r="V109">
        <f t="shared" si="3"/>
        <v>150839957155.7648</v>
      </c>
      <c r="W109">
        <f t="shared" si="4"/>
        <v>814842804282.9541</v>
      </c>
      <c r="X109" t="str">
        <f>VLOOKUP(C109,[1]Mapping!$A:$B,2,FALSE)</f>
        <v>YR33</v>
      </c>
      <c r="Y109">
        <f t="shared" si="5"/>
        <v>0.18511540675443658</v>
      </c>
      <c r="Z109">
        <f>MATCH(Y109,[2]Sheet1!$P:$P,0)</f>
        <v>124</v>
      </c>
    </row>
    <row r="110" spans="1:26" x14ac:dyDescent="0.35">
      <c r="A110">
        <v>24549327</v>
      </c>
      <c r="B110">
        <v>1100890</v>
      </c>
      <c r="C110" t="s">
        <v>277</v>
      </c>
      <c r="D110" t="s">
        <v>278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11674</v>
      </c>
      <c r="N110">
        <v>1294.866675</v>
      </c>
      <c r="O110">
        <v>1274.2357689999999</v>
      </c>
      <c r="P110">
        <v>1337.90319</v>
      </c>
      <c r="Q110">
        <v>1294.866675</v>
      </c>
      <c r="R110" t="s">
        <v>26</v>
      </c>
      <c r="S110" t="s">
        <v>27</v>
      </c>
      <c r="T110" t="s">
        <v>280</v>
      </c>
      <c r="V110">
        <f t="shared" si="3"/>
        <v>129486667553.9632</v>
      </c>
      <c r="W110">
        <f t="shared" si="4"/>
        <v>814842804282.9541</v>
      </c>
      <c r="X110" t="str">
        <f>VLOOKUP(C110,[1]Mapping!$A:$B,2,FALSE)</f>
        <v>YR33</v>
      </c>
      <c r="Y110">
        <f t="shared" si="5"/>
        <v>0.15890999696304486</v>
      </c>
      <c r="Z110">
        <f>MATCH(Y110,[2]Sheet1!$P:$P,0)</f>
        <v>125</v>
      </c>
    </row>
    <row r="111" spans="1:26" x14ac:dyDescent="0.35">
      <c r="A111">
        <v>24549324</v>
      </c>
      <c r="B111">
        <v>1100890</v>
      </c>
      <c r="C111" t="s">
        <v>277</v>
      </c>
      <c r="D111" t="s">
        <v>278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6885</v>
      </c>
      <c r="N111">
        <v>1454.1883150000001</v>
      </c>
      <c r="O111">
        <v>1444.2613940000001</v>
      </c>
      <c r="P111">
        <v>1514.805897</v>
      </c>
      <c r="Q111">
        <v>1454.1883150000001</v>
      </c>
      <c r="R111" t="s">
        <v>26</v>
      </c>
      <c r="S111" t="s">
        <v>27</v>
      </c>
      <c r="T111" t="s">
        <v>281</v>
      </c>
      <c r="V111">
        <f t="shared" si="3"/>
        <v>145418831580.483</v>
      </c>
      <c r="W111">
        <f t="shared" si="4"/>
        <v>814842804282.9541</v>
      </c>
      <c r="X111" t="str">
        <f>VLOOKUP(C111,[1]Mapping!$A:$B,2,FALSE)</f>
        <v>YR33</v>
      </c>
      <c r="Y111">
        <f t="shared" si="5"/>
        <v>0.17846243571905721</v>
      </c>
      <c r="Z111">
        <f>MATCH(Y111,[2]Sheet1!$P:$P,0)</f>
        <v>126</v>
      </c>
    </row>
    <row r="112" spans="1:26" x14ac:dyDescent="0.35">
      <c r="A112">
        <v>24549328</v>
      </c>
      <c r="B112">
        <v>1100890</v>
      </c>
      <c r="C112" t="s">
        <v>277</v>
      </c>
      <c r="D112" t="s">
        <v>278</v>
      </c>
      <c r="E112" t="s">
        <v>22</v>
      </c>
      <c r="F112" t="s">
        <v>22</v>
      </c>
      <c r="G112">
        <v>1294</v>
      </c>
      <c r="H112" t="s">
        <v>282</v>
      </c>
      <c r="I112" t="s">
        <v>283</v>
      </c>
      <c r="J112" t="s">
        <v>25</v>
      </c>
      <c r="K112">
        <v>1000000</v>
      </c>
      <c r="L112">
        <v>6054661.4839000003</v>
      </c>
      <c r="M112">
        <v>21834</v>
      </c>
      <c r="N112">
        <v>1321.974788</v>
      </c>
      <c r="O112">
        <v>1316.8283260000001</v>
      </c>
      <c r="P112">
        <v>1371.8651990000001</v>
      </c>
      <c r="Q112">
        <v>1321.974788</v>
      </c>
      <c r="R112" t="s">
        <v>26</v>
      </c>
      <c r="S112" t="s">
        <v>27</v>
      </c>
      <c r="T112" t="s">
        <v>284</v>
      </c>
      <c r="V112">
        <f t="shared" si="3"/>
        <v>132197478839.47261</v>
      </c>
      <c r="W112">
        <f t="shared" si="4"/>
        <v>814842804282.9541</v>
      </c>
      <c r="X112" t="str">
        <f>VLOOKUP(C112,[1]Mapping!$A:$B,2,FALSE)</f>
        <v>YR33</v>
      </c>
      <c r="Y112">
        <f t="shared" si="5"/>
        <v>0.16223678744491563</v>
      </c>
      <c r="Z112">
        <f>MATCH(Y112,[2]Sheet1!$P:$P,0)</f>
        <v>127</v>
      </c>
    </row>
    <row r="113" spans="1:26" x14ac:dyDescent="0.35">
      <c r="A113">
        <v>24549326</v>
      </c>
      <c r="B113">
        <v>1100890</v>
      </c>
      <c r="C113" t="s">
        <v>277</v>
      </c>
      <c r="D113" t="s">
        <v>278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6699</v>
      </c>
      <c r="N113">
        <v>1099.458394</v>
      </c>
      <c r="O113">
        <v>1094.0423430000001</v>
      </c>
      <c r="P113">
        <v>1125.3897910000001</v>
      </c>
      <c r="Q113">
        <v>1099.458394</v>
      </c>
      <c r="R113" t="s">
        <v>26</v>
      </c>
      <c r="S113" t="s">
        <v>27</v>
      </c>
      <c r="T113" t="s">
        <v>285</v>
      </c>
      <c r="V113">
        <f t="shared" si="3"/>
        <v>109945839487.70731</v>
      </c>
      <c r="W113">
        <f t="shared" si="4"/>
        <v>814842804282.9541</v>
      </c>
      <c r="X113" t="str">
        <f>VLOOKUP(C113,[1]Mapping!$A:$B,2,FALSE)</f>
        <v>YR33</v>
      </c>
      <c r="Y113">
        <f t="shared" si="5"/>
        <v>0.13492889537689115</v>
      </c>
      <c r="Z113">
        <f>MATCH(Y113,[2]Sheet1!$P:$P,0)</f>
        <v>128</v>
      </c>
    </row>
    <row r="114" spans="1:26" x14ac:dyDescent="0.35">
      <c r="A114">
        <v>24549329</v>
      </c>
      <c r="B114">
        <v>1100890</v>
      </c>
      <c r="C114" t="s">
        <v>277</v>
      </c>
      <c r="D114" t="s">
        <v>278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7589</v>
      </c>
      <c r="N114">
        <v>1469.5402959999999</v>
      </c>
      <c r="O114">
        <v>1449.0143680000001</v>
      </c>
      <c r="P114">
        <v>1485.2252040000001</v>
      </c>
      <c r="Q114">
        <v>1469.5402959999999</v>
      </c>
      <c r="R114" t="s">
        <v>26</v>
      </c>
      <c r="S114" t="s">
        <v>27</v>
      </c>
      <c r="T114" t="s">
        <v>286</v>
      </c>
      <c r="V114">
        <f t="shared" si="3"/>
        <v>146954029665.56311</v>
      </c>
      <c r="W114">
        <f t="shared" si="4"/>
        <v>814842804282.9541</v>
      </c>
      <c r="X114" t="str">
        <f>VLOOKUP(C114,[1]Mapping!$A:$B,2,FALSE)</f>
        <v>YR33</v>
      </c>
      <c r="Y114">
        <f t="shared" si="5"/>
        <v>0.18034647774165449</v>
      </c>
      <c r="Z114">
        <f>MATCH(Y114,[2]Sheet1!$P:$P,0)</f>
        <v>129</v>
      </c>
    </row>
    <row r="115" spans="1:26" x14ac:dyDescent="0.35">
      <c r="A115">
        <v>24549333</v>
      </c>
      <c r="B115">
        <v>1103143</v>
      </c>
      <c r="C115" t="s">
        <v>287</v>
      </c>
      <c r="D115" t="s">
        <v>288</v>
      </c>
      <c r="E115" t="s">
        <v>22</v>
      </c>
      <c r="F115" t="s">
        <v>22</v>
      </c>
      <c r="G115">
        <v>730</v>
      </c>
      <c r="H115" t="s">
        <v>79</v>
      </c>
      <c r="I115" t="s">
        <v>80</v>
      </c>
      <c r="J115" t="s">
        <v>25</v>
      </c>
      <c r="K115">
        <v>8500</v>
      </c>
      <c r="L115">
        <v>89699.842022116907</v>
      </c>
      <c r="M115">
        <v>11674</v>
      </c>
      <c r="N115">
        <v>1231.948183</v>
      </c>
      <c r="O115">
        <v>1212.319747</v>
      </c>
      <c r="P115">
        <v>1272.8935220000001</v>
      </c>
      <c r="Q115">
        <v>1231.948183</v>
      </c>
      <c r="R115" t="s">
        <v>26</v>
      </c>
      <c r="S115" t="s">
        <v>27</v>
      </c>
      <c r="T115" t="s">
        <v>289</v>
      </c>
      <c r="V115">
        <f t="shared" si="3"/>
        <v>1047155955.7661928</v>
      </c>
      <c r="W115">
        <f t="shared" si="4"/>
        <v>6953849136.518796</v>
      </c>
      <c r="X115" t="str">
        <f>VLOOKUP(C115,[1]Mapping!$A:$B,2,FALSE)</f>
        <v>YR34</v>
      </c>
      <c r="Y115">
        <f t="shared" si="5"/>
        <v>0.15058652196909972</v>
      </c>
      <c r="Z115">
        <f>MATCH(Y115,[2]Sheet1!$P:$P,0)</f>
        <v>130</v>
      </c>
    </row>
    <row r="116" spans="1:26" x14ac:dyDescent="0.35">
      <c r="A116">
        <v>24549331</v>
      </c>
      <c r="B116">
        <v>1103143</v>
      </c>
      <c r="C116" t="s">
        <v>287</v>
      </c>
      <c r="D116" t="s">
        <v>288</v>
      </c>
      <c r="E116" t="s">
        <v>22</v>
      </c>
      <c r="F116" t="s">
        <v>22</v>
      </c>
      <c r="G116">
        <v>1181</v>
      </c>
      <c r="H116" t="s">
        <v>218</v>
      </c>
      <c r="I116" t="s">
        <v>219</v>
      </c>
      <c r="J116" t="s">
        <v>25</v>
      </c>
      <c r="K116">
        <v>8500</v>
      </c>
      <c r="L116">
        <v>70899.569852253597</v>
      </c>
      <c r="M116">
        <v>21534</v>
      </c>
      <c r="N116">
        <v>1796.1780429999999</v>
      </c>
      <c r="O116">
        <v>1768.4855050000001</v>
      </c>
      <c r="P116">
        <v>1821.7018880000001</v>
      </c>
      <c r="Q116">
        <v>1796.1780429999999</v>
      </c>
      <c r="R116" t="s">
        <v>26</v>
      </c>
      <c r="S116" t="s">
        <v>27</v>
      </c>
      <c r="T116" t="s">
        <v>290</v>
      </c>
      <c r="V116">
        <f t="shared" si="3"/>
        <v>1526751337.1984289</v>
      </c>
      <c r="W116">
        <f t="shared" si="4"/>
        <v>6953849136.518796</v>
      </c>
      <c r="X116" t="str">
        <f>VLOOKUP(C116,[1]Mapping!$A:$B,2,FALSE)</f>
        <v>YR34</v>
      </c>
      <c r="Y116">
        <f t="shared" si="5"/>
        <v>0.21955485476102005</v>
      </c>
      <c r="Z116">
        <f>MATCH(Y116,[2]Sheet1!$P:$P,0)</f>
        <v>131</v>
      </c>
    </row>
    <row r="117" spans="1:26" x14ac:dyDescent="0.35">
      <c r="A117">
        <v>24549332</v>
      </c>
      <c r="B117">
        <v>1103143</v>
      </c>
      <c r="C117" t="s">
        <v>287</v>
      </c>
      <c r="D117" t="s">
        <v>288</v>
      </c>
      <c r="E117" t="s">
        <v>22</v>
      </c>
      <c r="F117" t="s">
        <v>22</v>
      </c>
      <c r="G117">
        <v>2198</v>
      </c>
      <c r="H117" t="s">
        <v>224</v>
      </c>
      <c r="I117" t="s">
        <v>225</v>
      </c>
      <c r="J117" t="s">
        <v>25</v>
      </c>
      <c r="K117">
        <v>8500</v>
      </c>
      <c r="L117">
        <v>250970.13666272999</v>
      </c>
      <c r="M117">
        <v>5100</v>
      </c>
      <c r="N117">
        <v>1505.820819</v>
      </c>
      <c r="O117">
        <v>1498.734604</v>
      </c>
      <c r="P117">
        <v>1560.148473</v>
      </c>
      <c r="Q117">
        <v>1505.820819</v>
      </c>
      <c r="R117" t="s">
        <v>26</v>
      </c>
      <c r="S117" t="s">
        <v>27</v>
      </c>
      <c r="T117" t="s">
        <v>291</v>
      </c>
      <c r="V117">
        <f t="shared" si="3"/>
        <v>1279947696.979923</v>
      </c>
      <c r="W117">
        <f t="shared" si="4"/>
        <v>6953849136.518796</v>
      </c>
      <c r="X117" t="str">
        <f>VLOOKUP(C117,[1]Mapping!$A:$B,2,FALSE)</f>
        <v>YR34</v>
      </c>
      <c r="Y117">
        <f t="shared" si="5"/>
        <v>0.18406319605902244</v>
      </c>
      <c r="Z117">
        <f>MATCH(Y117,[2]Sheet1!$P:$P,0)</f>
        <v>132</v>
      </c>
    </row>
    <row r="118" spans="1:26" x14ac:dyDescent="0.35">
      <c r="A118">
        <v>24549334</v>
      </c>
      <c r="B118">
        <v>1103143</v>
      </c>
      <c r="C118" t="s">
        <v>287</v>
      </c>
      <c r="D118" t="s">
        <v>288</v>
      </c>
      <c r="E118" t="s">
        <v>22</v>
      </c>
      <c r="F118" t="s">
        <v>22</v>
      </c>
      <c r="G118">
        <v>2320</v>
      </c>
      <c r="H118" t="s">
        <v>85</v>
      </c>
      <c r="I118" t="s">
        <v>86</v>
      </c>
      <c r="J118" t="s">
        <v>25</v>
      </c>
      <c r="K118">
        <v>8500</v>
      </c>
      <c r="L118">
        <v>102376.891920699</v>
      </c>
      <c r="M118">
        <v>6699</v>
      </c>
      <c r="N118">
        <v>806.85035100000005</v>
      </c>
      <c r="O118">
        <v>802.875719</v>
      </c>
      <c r="P118">
        <v>825.88040899999999</v>
      </c>
      <c r="Q118">
        <v>806.85035100000005</v>
      </c>
      <c r="R118" t="s">
        <v>26</v>
      </c>
      <c r="S118" t="s">
        <v>27</v>
      </c>
      <c r="T118" t="s">
        <v>292</v>
      </c>
      <c r="V118">
        <f t="shared" si="3"/>
        <v>685822798.97676253</v>
      </c>
      <c r="W118">
        <f t="shared" si="4"/>
        <v>6953849136.518796</v>
      </c>
      <c r="X118" t="str">
        <f>VLOOKUP(C118,[1]Mapping!$A:$B,2,FALSE)</f>
        <v>YR34</v>
      </c>
      <c r="Y118">
        <f t="shared" si="5"/>
        <v>9.8624917727233863E-2</v>
      </c>
      <c r="Z118">
        <f>MATCH(Y118,[2]Sheet1!$P:$P,0)</f>
        <v>133</v>
      </c>
    </row>
    <row r="119" spans="1:26" x14ac:dyDescent="0.35">
      <c r="A119">
        <v>24549330</v>
      </c>
      <c r="B119">
        <v>1103143</v>
      </c>
      <c r="C119" t="s">
        <v>287</v>
      </c>
      <c r="D119" t="s">
        <v>288</v>
      </c>
      <c r="E119" t="s">
        <v>22</v>
      </c>
      <c r="F119" t="s">
        <v>22</v>
      </c>
      <c r="G119">
        <v>71713</v>
      </c>
      <c r="H119" t="s">
        <v>230</v>
      </c>
      <c r="I119" t="s">
        <v>231</v>
      </c>
      <c r="J119" t="s">
        <v>25</v>
      </c>
      <c r="K119">
        <v>8500</v>
      </c>
      <c r="L119">
        <v>739814.81481481495</v>
      </c>
      <c r="M119">
        <v>2464</v>
      </c>
      <c r="N119">
        <v>2144.592592</v>
      </c>
      <c r="O119">
        <v>2045.3703700000001</v>
      </c>
      <c r="P119">
        <v>2150.6851849999998</v>
      </c>
      <c r="Q119">
        <v>2144.592592</v>
      </c>
      <c r="R119" t="s">
        <v>26</v>
      </c>
      <c r="S119" t="s">
        <v>27</v>
      </c>
      <c r="T119" t="s">
        <v>293</v>
      </c>
      <c r="V119">
        <f t="shared" si="3"/>
        <v>1822903703.7037041</v>
      </c>
      <c r="W119">
        <f t="shared" si="4"/>
        <v>6953849136.518796</v>
      </c>
      <c r="X119" t="str">
        <f>VLOOKUP(C119,[1]Mapping!$A:$B,2,FALSE)</f>
        <v>YR34</v>
      </c>
      <c r="Y119">
        <f t="shared" si="5"/>
        <v>0.2621431192877845</v>
      </c>
      <c r="Z119">
        <f>MATCH(Y119,[2]Sheet1!$P:$P,0)</f>
        <v>134</v>
      </c>
    </row>
    <row r="120" spans="1:26" x14ac:dyDescent="0.35">
      <c r="A120">
        <v>24549335</v>
      </c>
      <c r="B120">
        <v>1103143</v>
      </c>
      <c r="C120" t="s">
        <v>287</v>
      </c>
      <c r="D120" t="s">
        <v>288</v>
      </c>
      <c r="E120" t="s">
        <v>22</v>
      </c>
      <c r="F120" t="s">
        <v>22</v>
      </c>
      <c r="G120">
        <v>79915</v>
      </c>
      <c r="H120" t="s">
        <v>294</v>
      </c>
      <c r="I120" t="s">
        <v>295</v>
      </c>
      <c r="J120" t="s">
        <v>25</v>
      </c>
      <c r="K120">
        <v>8500</v>
      </c>
      <c r="L120">
        <v>43155.174005353998</v>
      </c>
      <c r="M120">
        <v>8050</v>
      </c>
      <c r="N120">
        <v>408.704883</v>
      </c>
      <c r="O120">
        <v>393.52441599999997</v>
      </c>
      <c r="P120">
        <v>418.35133300000001</v>
      </c>
      <c r="Q120">
        <v>408.704883</v>
      </c>
      <c r="R120" t="s">
        <v>26</v>
      </c>
      <c r="S120" t="s">
        <v>27</v>
      </c>
      <c r="T120" t="s">
        <v>296</v>
      </c>
      <c r="V120">
        <f t="shared" si="3"/>
        <v>347399150.74309969</v>
      </c>
      <c r="W120">
        <f t="shared" si="4"/>
        <v>6953849136.518796</v>
      </c>
      <c r="X120" t="str">
        <f>VLOOKUP(C120,[1]Mapping!$A:$B,2,FALSE)</f>
        <v>YR34</v>
      </c>
      <c r="Y120">
        <f t="shared" si="5"/>
        <v>4.9957821046001737E-2</v>
      </c>
      <c r="Z120">
        <f>MATCH(Y120,[2]Sheet1!$P:$P,0)</f>
        <v>135</v>
      </c>
    </row>
    <row r="121" spans="1:26" x14ac:dyDescent="0.35">
      <c r="A121">
        <v>24549336</v>
      </c>
      <c r="B121">
        <v>1103143</v>
      </c>
      <c r="C121" t="s">
        <v>287</v>
      </c>
      <c r="D121" t="s">
        <v>288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3927</v>
      </c>
      <c r="N121">
        <v>286.90410900000001</v>
      </c>
      <c r="O121">
        <v>284.34703100000002</v>
      </c>
      <c r="P121">
        <v>294.86757899999998</v>
      </c>
      <c r="Q121">
        <v>286.90410900000001</v>
      </c>
      <c r="R121" t="s">
        <v>26</v>
      </c>
      <c r="S121" t="s">
        <v>27</v>
      </c>
      <c r="T121" t="s">
        <v>299</v>
      </c>
      <c r="V121">
        <f t="shared" si="3"/>
        <v>243868493.15068507</v>
      </c>
      <c r="W121">
        <f t="shared" si="4"/>
        <v>6953849136.518796</v>
      </c>
      <c r="X121" t="str">
        <f>VLOOKUP(C121,[1]Mapping!$A:$B,2,FALSE)</f>
        <v>YR34</v>
      </c>
      <c r="Y121">
        <f t="shared" si="5"/>
        <v>3.50695691498377E-2</v>
      </c>
      <c r="Z121">
        <f>MATCH(Y121,[2]Sheet1!$P:$P,0)</f>
        <v>136</v>
      </c>
    </row>
    <row r="122" spans="1:26" hidden="1" x14ac:dyDescent="0.35">
      <c r="A122">
        <v>24549677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14345595</v>
      </c>
      <c r="L122">
        <v>426194526.51792699</v>
      </c>
      <c r="M122">
        <v>3008</v>
      </c>
      <c r="N122">
        <v>893.64932899999997</v>
      </c>
      <c r="O122">
        <v>816.99988499999995</v>
      </c>
      <c r="P122">
        <v>902.56205499999999</v>
      </c>
      <c r="Q122">
        <v>893.64932899999997</v>
      </c>
      <c r="R122" t="s">
        <v>26</v>
      </c>
      <c r="S122" t="s">
        <v>27</v>
      </c>
      <c r="T122" t="s">
        <v>306</v>
      </c>
      <c r="V122">
        <f t="shared" ref="V122:V133" si="6">L122*M122</f>
        <v>1281993135765.9243</v>
      </c>
      <c r="W122">
        <f t="shared" ref="W122:W133" si="7">SUMIF(D:D,D:D,V:V)</f>
        <v>110952475840374.06</v>
      </c>
      <c r="X122" t="str">
        <f>VLOOKUP(C122,[1]Mapping!$A:$B,2,FALSE)</f>
        <v>JMNNG INDEX</v>
      </c>
      <c r="Y122">
        <f t="shared" ref="Y122:Y133" si="8">V122/W122</f>
        <v>1.1554434689770346E-2</v>
      </c>
      <c r="Z122" t="e">
        <f>MATCH(Y122,[2]Sheet1!$P:$P,0)</f>
        <v>#N/A</v>
      </c>
    </row>
    <row r="123" spans="1:26" hidden="1" x14ac:dyDescent="0.35">
      <c r="A123">
        <v>24549678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14345595</v>
      </c>
      <c r="L123">
        <v>343776302.17306799</v>
      </c>
      <c r="M123">
        <v>76081</v>
      </c>
      <c r="N123">
        <v>18231.969357000002</v>
      </c>
      <c r="O123">
        <v>16721.285549</v>
      </c>
      <c r="P123">
        <v>18266.477363000002</v>
      </c>
      <c r="Q123">
        <v>18231.969357000002</v>
      </c>
      <c r="R123" t="s">
        <v>26</v>
      </c>
      <c r="S123" t="s">
        <v>27</v>
      </c>
      <c r="T123" t="s">
        <v>307</v>
      </c>
      <c r="V123">
        <f t="shared" si="6"/>
        <v>26154844845629.184</v>
      </c>
      <c r="W123">
        <f t="shared" si="7"/>
        <v>110952475840374.06</v>
      </c>
      <c r="X123" t="str">
        <f>VLOOKUP(C123,[1]Mapping!$A:$B,2,FALSE)</f>
        <v>JMNNG INDEX</v>
      </c>
      <c r="Y123">
        <f t="shared" si="8"/>
        <v>0.23573015966996386</v>
      </c>
      <c r="Z123" t="e">
        <f>MATCH(Y123,[2]Sheet1!$P:$P,0)</f>
        <v>#N/A</v>
      </c>
    </row>
    <row r="124" spans="1:26" hidden="1" x14ac:dyDescent="0.35">
      <c r="A124">
        <v>24549679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14345595</v>
      </c>
      <c r="L124">
        <v>555040979.82081294</v>
      </c>
      <c r="M124">
        <v>30844</v>
      </c>
      <c r="N124">
        <v>11933.756656</v>
      </c>
      <c r="O124">
        <v>10761.428726</v>
      </c>
      <c r="P124">
        <v>12049.054914</v>
      </c>
      <c r="Q124">
        <v>11933.756656</v>
      </c>
      <c r="R124" t="s">
        <v>26</v>
      </c>
      <c r="S124" t="s">
        <v>27</v>
      </c>
      <c r="T124" t="s">
        <v>310</v>
      </c>
      <c r="V124">
        <f t="shared" si="6"/>
        <v>17119683981593.154</v>
      </c>
      <c r="W124">
        <f t="shared" si="7"/>
        <v>110952475840374.06</v>
      </c>
      <c r="X124" t="str">
        <f>VLOOKUP(C124,[1]Mapping!$A:$B,2,FALSE)</f>
        <v>JMNNG INDEX</v>
      </c>
      <c r="Y124">
        <f t="shared" si="8"/>
        <v>0.15429744899269332</v>
      </c>
      <c r="Z124" t="e">
        <f>MATCH(Y124,[2]Sheet1!$P:$P,0)</f>
        <v>#N/A</v>
      </c>
    </row>
    <row r="125" spans="1:26" hidden="1" x14ac:dyDescent="0.35">
      <c r="A125">
        <v>24549680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14345595</v>
      </c>
      <c r="L125">
        <v>881405960.81855905</v>
      </c>
      <c r="M125">
        <v>45778</v>
      </c>
      <c r="N125">
        <v>28126.405404000001</v>
      </c>
      <c r="O125">
        <v>24968.344244</v>
      </c>
      <c r="P125">
        <v>28147.909712000001</v>
      </c>
      <c r="Q125">
        <v>28126.405404000001</v>
      </c>
      <c r="R125" t="s">
        <v>26</v>
      </c>
      <c r="S125" t="s">
        <v>27</v>
      </c>
      <c r="T125" t="s">
        <v>311</v>
      </c>
      <c r="V125">
        <f t="shared" si="6"/>
        <v>40349002074352</v>
      </c>
      <c r="W125">
        <f t="shared" si="7"/>
        <v>110952475840374.06</v>
      </c>
      <c r="X125" t="str">
        <f>VLOOKUP(C125,[1]Mapping!$A:$B,2,FALSE)</f>
        <v>JMNNG INDEX</v>
      </c>
      <c r="Y125">
        <f t="shared" si="8"/>
        <v>0.36366022271014126</v>
      </c>
      <c r="Z125" t="e">
        <f>MATCH(Y125,[2]Sheet1!$P:$P,0)</f>
        <v>#N/A</v>
      </c>
    </row>
    <row r="126" spans="1:26" hidden="1" x14ac:dyDescent="0.35">
      <c r="A126">
        <v>24549681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14345595</v>
      </c>
      <c r="L126">
        <v>804457164.76585495</v>
      </c>
      <c r="M126">
        <v>10901</v>
      </c>
      <c r="N126">
        <v>6112.947948</v>
      </c>
      <c r="O126">
        <v>5949.7640339999998</v>
      </c>
      <c r="P126">
        <v>6476.8873320000002</v>
      </c>
      <c r="Q126">
        <v>6112.947948</v>
      </c>
      <c r="R126" t="s">
        <v>26</v>
      </c>
      <c r="S126" t="s">
        <v>27</v>
      </c>
      <c r="T126" t="s">
        <v>312</v>
      </c>
      <c r="V126">
        <f t="shared" si="6"/>
        <v>8769387553112.585</v>
      </c>
      <c r="W126">
        <f t="shared" si="7"/>
        <v>110952475840374.06</v>
      </c>
      <c r="X126" t="str">
        <f>VLOOKUP(C126,[1]Mapping!$A:$B,2,FALSE)</f>
        <v>JMNNG INDEX</v>
      </c>
      <c r="Y126">
        <f t="shared" si="8"/>
        <v>7.9037330953560636E-2</v>
      </c>
      <c r="Z126" t="e">
        <f>MATCH(Y126,[2]Sheet1!$P:$P,0)</f>
        <v>#N/A</v>
      </c>
    </row>
    <row r="127" spans="1:26" hidden="1" x14ac:dyDescent="0.35">
      <c r="A127">
        <v>24549682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14345595</v>
      </c>
      <c r="L127">
        <v>352569578.52169102</v>
      </c>
      <c r="M127">
        <v>12388</v>
      </c>
      <c r="N127">
        <v>3044.5805409999998</v>
      </c>
      <c r="O127">
        <v>2966.6719170000001</v>
      </c>
      <c r="P127">
        <v>3148.0490909999999</v>
      </c>
      <c r="Q127">
        <v>3044.5805409999998</v>
      </c>
      <c r="R127" t="s">
        <v>26</v>
      </c>
      <c r="S127" t="s">
        <v>27</v>
      </c>
      <c r="T127" t="s">
        <v>313</v>
      </c>
      <c r="V127">
        <f t="shared" si="6"/>
        <v>4367631938726.7085</v>
      </c>
      <c r="W127">
        <f t="shared" si="7"/>
        <v>110952475840374.06</v>
      </c>
      <c r="X127" t="str">
        <f>VLOOKUP(C127,[1]Mapping!$A:$B,2,FALSE)</f>
        <v>JMNNG INDEX</v>
      </c>
      <c r="Y127">
        <f t="shared" si="8"/>
        <v>3.9364889387510073E-2</v>
      </c>
      <c r="Z127" t="e">
        <f>MATCH(Y127,[2]Sheet1!$P:$P,0)</f>
        <v>#N/A</v>
      </c>
    </row>
    <row r="128" spans="1:26" hidden="1" x14ac:dyDescent="0.35">
      <c r="A128">
        <v>24549683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166</v>
      </c>
      <c r="I128" t="s">
        <v>167</v>
      </c>
      <c r="J128" t="s">
        <v>25</v>
      </c>
      <c r="K128">
        <v>14345595</v>
      </c>
      <c r="L128">
        <v>87814593.300589994</v>
      </c>
      <c r="M128">
        <v>66177</v>
      </c>
      <c r="N128">
        <v>4050.9343389999999</v>
      </c>
      <c r="O128">
        <v>4009.4927120000002</v>
      </c>
      <c r="P128">
        <v>4272.7113179999997</v>
      </c>
      <c r="Q128">
        <v>4050.9343389999999</v>
      </c>
      <c r="R128" t="s">
        <v>26</v>
      </c>
      <c r="S128" t="s">
        <v>27</v>
      </c>
      <c r="T128" t="s">
        <v>314</v>
      </c>
      <c r="V128">
        <f t="shared" si="6"/>
        <v>5811306340853.1436</v>
      </c>
      <c r="W128">
        <f t="shared" si="7"/>
        <v>110952475840374.06</v>
      </c>
      <c r="X128" t="str">
        <f>VLOOKUP(C128,[1]Mapping!$A:$B,2,FALSE)</f>
        <v>JMNNG INDEX</v>
      </c>
      <c r="Y128">
        <f t="shared" si="8"/>
        <v>5.2376535961340759E-2</v>
      </c>
      <c r="Z128" t="e">
        <f>MATCH(Y128,[2]Sheet1!$P:$P,0)</f>
        <v>#N/A</v>
      </c>
    </row>
    <row r="129" spans="1:26" hidden="1" x14ac:dyDescent="0.35">
      <c r="A129">
        <v>24549684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14345595</v>
      </c>
      <c r="L129">
        <v>1611608130.31462</v>
      </c>
      <c r="M129">
        <v>1115</v>
      </c>
      <c r="N129">
        <v>1252.6096439999999</v>
      </c>
      <c r="O129">
        <v>1177.3407239999999</v>
      </c>
      <c r="P129">
        <v>1259.350144</v>
      </c>
      <c r="Q129">
        <v>1252.6096439999999</v>
      </c>
      <c r="R129" t="s">
        <v>26</v>
      </c>
      <c r="S129" t="s">
        <v>27</v>
      </c>
      <c r="T129" t="s">
        <v>317</v>
      </c>
      <c r="V129">
        <f t="shared" si="6"/>
        <v>1796943065300.8013</v>
      </c>
      <c r="W129">
        <f t="shared" si="7"/>
        <v>110952475840374.06</v>
      </c>
      <c r="X129" t="str">
        <f>VLOOKUP(C129,[1]Mapping!$A:$B,2,FALSE)</f>
        <v>JMNNG INDEX</v>
      </c>
      <c r="Y129">
        <f t="shared" si="8"/>
        <v>1.6195610342990819E-2</v>
      </c>
      <c r="Z129" t="e">
        <f>MATCH(Y129,[2]Sheet1!$P:$P,0)</f>
        <v>#N/A</v>
      </c>
    </row>
    <row r="130" spans="1:26" hidden="1" x14ac:dyDescent="0.35">
      <c r="A130">
        <v>24549685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14345595</v>
      </c>
      <c r="L130">
        <v>2803639822.8665099</v>
      </c>
      <c r="M130">
        <v>1891</v>
      </c>
      <c r="N130">
        <v>3695.687007</v>
      </c>
      <c r="O130">
        <v>3492.4339930000001</v>
      </c>
      <c r="P130">
        <v>3732.8197690000002</v>
      </c>
      <c r="Q130">
        <v>3695.687007</v>
      </c>
      <c r="R130" t="s">
        <v>26</v>
      </c>
      <c r="S130" t="s">
        <v>27</v>
      </c>
      <c r="T130" t="s">
        <v>318</v>
      </c>
      <c r="V130">
        <f t="shared" si="6"/>
        <v>5301682905040.5703</v>
      </c>
      <c r="W130">
        <f t="shared" si="7"/>
        <v>110952475840374.06</v>
      </c>
      <c r="X130" t="str">
        <f>VLOOKUP(C130,[1]Mapping!$A:$B,2,FALSE)</f>
        <v>JMNNG INDEX</v>
      </c>
      <c r="Y130">
        <f t="shared" si="8"/>
        <v>4.7783367292029019E-2</v>
      </c>
      <c r="Z130" t="e">
        <f>MATCH(Y130,[2]Sheet1!$P:$P,0)</f>
        <v>#N/A</v>
      </c>
    </row>
    <row r="131" spans="1:26" hidden="1" x14ac:dyDescent="0.35">
      <c r="A131">
        <v>24549686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69462559</v>
      </c>
      <c r="L131">
        <v>343776302.17306799</v>
      </c>
      <c r="M131">
        <v>76081</v>
      </c>
      <c r="N131">
        <v>3765.3154760000002</v>
      </c>
      <c r="O131">
        <v>3453.3249820000001</v>
      </c>
      <c r="P131">
        <v>3772.4421630000002</v>
      </c>
      <c r="Q131">
        <v>3765.3154760000002</v>
      </c>
      <c r="R131" t="s">
        <v>26</v>
      </c>
      <c r="S131" t="s">
        <v>27</v>
      </c>
      <c r="T131" t="s">
        <v>321</v>
      </c>
      <c r="V131">
        <f t="shared" si="6"/>
        <v>26154844845629.184</v>
      </c>
      <c r="W131">
        <f t="shared" si="7"/>
        <v>549391119534971.19</v>
      </c>
      <c r="X131" t="str">
        <f>VLOOKUP(C131,[1]Mapping!$A:$B,2,FALSE)</f>
        <v>TOP40 INDEX</v>
      </c>
      <c r="Y131">
        <f t="shared" si="8"/>
        <v>4.7606966905048981E-2</v>
      </c>
      <c r="Z131" t="e">
        <f>MATCH(Y131,[2]Sheet1!$P:$P,0)</f>
        <v>#N/A</v>
      </c>
    </row>
    <row r="132" spans="1:26" hidden="1" x14ac:dyDescent="0.35">
      <c r="A132">
        <v>24549687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69462559</v>
      </c>
      <c r="L132">
        <v>555040979.82081294</v>
      </c>
      <c r="M132">
        <v>30844</v>
      </c>
      <c r="N132">
        <v>2464.5916050000001</v>
      </c>
      <c r="O132">
        <v>2222.47928</v>
      </c>
      <c r="P132">
        <v>2488.4033119999999</v>
      </c>
      <c r="Q132">
        <v>2464.5916050000001</v>
      </c>
      <c r="R132" t="s">
        <v>26</v>
      </c>
      <c r="S132" t="s">
        <v>27</v>
      </c>
      <c r="T132" t="s">
        <v>322</v>
      </c>
      <c r="V132">
        <f t="shared" si="6"/>
        <v>17119683981593.154</v>
      </c>
      <c r="W132">
        <f t="shared" si="7"/>
        <v>549391119534971.19</v>
      </c>
      <c r="X132" t="str">
        <f>VLOOKUP(C132,[1]Mapping!$A:$B,2,FALSE)</f>
        <v>TOP40 INDEX</v>
      </c>
      <c r="Y132">
        <f t="shared" si="8"/>
        <v>3.1161195317616359E-2</v>
      </c>
      <c r="Z132" t="e">
        <f>MATCH(Y132,[2]Sheet1!$P:$P,0)</f>
        <v>#N/A</v>
      </c>
    </row>
    <row r="133" spans="1:26" hidden="1" x14ac:dyDescent="0.35">
      <c r="A133">
        <v>24549688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69462559</v>
      </c>
      <c r="L133">
        <v>881405960.81855905</v>
      </c>
      <c r="M133">
        <v>45778</v>
      </c>
      <c r="N133">
        <v>5808.7410900000004</v>
      </c>
      <c r="O133">
        <v>5156.5297840000003</v>
      </c>
      <c r="P133">
        <v>5813.1822179999999</v>
      </c>
      <c r="Q133">
        <v>5808.7410900000004</v>
      </c>
      <c r="R133" t="s">
        <v>26</v>
      </c>
      <c r="S133" t="s">
        <v>27</v>
      </c>
      <c r="T133" t="s">
        <v>323</v>
      </c>
      <c r="V133">
        <f t="shared" si="6"/>
        <v>40349002074352</v>
      </c>
      <c r="W133">
        <f t="shared" si="7"/>
        <v>549391119534971.19</v>
      </c>
      <c r="X133" t="str">
        <f>VLOOKUP(C133,[1]Mapping!$A:$B,2,FALSE)</f>
        <v>TOP40 INDEX</v>
      </c>
      <c r="Y133">
        <f t="shared" si="8"/>
        <v>7.3443127563665694E-2</v>
      </c>
      <c r="Z133" t="e">
        <f>MATCH(Y133,[2]Sheet1!$P:$P,0)</f>
        <v>#N/A</v>
      </c>
    </row>
    <row r="134" spans="1:26" hidden="1" x14ac:dyDescent="0.35">
      <c r="A134">
        <v>24549689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69462559</v>
      </c>
      <c r="L134">
        <v>804457164.76585495</v>
      </c>
      <c r="M134">
        <v>10901</v>
      </c>
      <c r="N134">
        <v>1262.4624940000001</v>
      </c>
      <c r="O134">
        <v>1228.7613120000001</v>
      </c>
      <c r="P134">
        <v>1337.624237</v>
      </c>
      <c r="Q134">
        <v>1262.4624940000001</v>
      </c>
      <c r="R134" t="s">
        <v>26</v>
      </c>
      <c r="S134" t="s">
        <v>27</v>
      </c>
      <c r="T134" t="s">
        <v>324</v>
      </c>
      <c r="V134">
        <f t="shared" ref="V134:V197" si="9">L134*M134</f>
        <v>8769387553112.585</v>
      </c>
      <c r="W134">
        <f t="shared" ref="W134:W197" si="10">SUMIF(D:D,D:D,V:V)</f>
        <v>549391119534971.19</v>
      </c>
      <c r="X134" t="str">
        <f>VLOOKUP(C134,[1]Mapping!$A:$B,2,FALSE)</f>
        <v>TOP40 INDEX</v>
      </c>
      <c r="Y134">
        <f t="shared" ref="Y134:Y197" si="11">V134/W134</f>
        <v>1.5962011836913891E-2</v>
      </c>
      <c r="Z134" t="e">
        <f>MATCH(Y134,[2]Sheet1!$P:$P,0)</f>
        <v>#N/A</v>
      </c>
    </row>
    <row r="135" spans="1:26" hidden="1" x14ac:dyDescent="0.35">
      <c r="A135">
        <v>24549690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106</v>
      </c>
      <c r="H135" t="s">
        <v>166</v>
      </c>
      <c r="I135" t="s">
        <v>167</v>
      </c>
      <c r="J135" t="s">
        <v>25</v>
      </c>
      <c r="K135">
        <v>69462559</v>
      </c>
      <c r="L135">
        <v>87814593.300589994</v>
      </c>
      <c r="M135">
        <v>66177</v>
      </c>
      <c r="N135">
        <v>836.60988299999997</v>
      </c>
      <c r="O135">
        <v>828.05124699999999</v>
      </c>
      <c r="P135">
        <v>882.41186300000004</v>
      </c>
      <c r="Q135">
        <v>836.60988299999997</v>
      </c>
      <c r="R135" t="s">
        <v>26</v>
      </c>
      <c r="S135" t="s">
        <v>27</v>
      </c>
      <c r="T135" t="s">
        <v>325</v>
      </c>
      <c r="V135">
        <f t="shared" si="9"/>
        <v>5811306340853.1436</v>
      </c>
      <c r="W135">
        <f t="shared" si="10"/>
        <v>549391119534971.19</v>
      </c>
      <c r="X135" t="str">
        <f>VLOOKUP(C135,[1]Mapping!$A:$B,2,FALSE)</f>
        <v>TOP40 INDEX</v>
      </c>
      <c r="Y135">
        <f t="shared" si="11"/>
        <v>1.0577721652603502E-2</v>
      </c>
      <c r="Z135" t="e">
        <f>MATCH(Y135,[2]Sheet1!$P:$P,0)</f>
        <v>#N/A</v>
      </c>
    </row>
    <row r="136" spans="1:26" hidden="1" x14ac:dyDescent="0.35">
      <c r="A136">
        <v>24549691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119</v>
      </c>
      <c r="H136" t="s">
        <v>123</v>
      </c>
      <c r="I136" t="s">
        <v>124</v>
      </c>
      <c r="J136" t="s">
        <v>25</v>
      </c>
      <c r="K136">
        <v>69462559</v>
      </c>
      <c r="L136">
        <v>378417872.45764899</v>
      </c>
      <c r="M136">
        <v>48315</v>
      </c>
      <c r="N136">
        <v>2632.1027859999999</v>
      </c>
      <c r="O136">
        <v>2558.1761900000001</v>
      </c>
      <c r="P136">
        <v>2745.525905</v>
      </c>
      <c r="Q136">
        <v>2632.1027859999999</v>
      </c>
      <c r="R136" t="s">
        <v>26</v>
      </c>
      <c r="S136" t="s">
        <v>27</v>
      </c>
      <c r="T136" t="s">
        <v>326</v>
      </c>
      <c r="V136">
        <f t="shared" si="9"/>
        <v>18283259507791.313</v>
      </c>
      <c r="W136">
        <f t="shared" si="10"/>
        <v>549391119534971.19</v>
      </c>
      <c r="X136" t="str">
        <f>VLOOKUP(C136,[1]Mapping!$A:$B,2,FALSE)</f>
        <v>TOP40 INDEX</v>
      </c>
      <c r="Y136">
        <f t="shared" si="11"/>
        <v>3.3279131856494275E-2</v>
      </c>
      <c r="Z136" t="e">
        <f>MATCH(Y136,[2]Sheet1!$P:$P,0)</f>
        <v>#N/A</v>
      </c>
    </row>
    <row r="137" spans="1:26" hidden="1" x14ac:dyDescent="0.35">
      <c r="A137">
        <v>24549692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193</v>
      </c>
      <c r="H137" t="s">
        <v>327</v>
      </c>
      <c r="I137" t="s">
        <v>328</v>
      </c>
      <c r="J137" t="s">
        <v>25</v>
      </c>
      <c r="K137">
        <v>69462559</v>
      </c>
      <c r="L137">
        <v>246854303.16115701</v>
      </c>
      <c r="M137">
        <v>10870</v>
      </c>
      <c r="N137">
        <v>386.29533800000002</v>
      </c>
      <c r="O137">
        <v>383.06140299999998</v>
      </c>
      <c r="P137">
        <v>398.698013</v>
      </c>
      <c r="Q137">
        <v>386.29533800000002</v>
      </c>
      <c r="R137" t="s">
        <v>26</v>
      </c>
      <c r="S137" t="s">
        <v>27</v>
      </c>
      <c r="T137" t="s">
        <v>329</v>
      </c>
      <c r="V137">
        <f t="shared" si="9"/>
        <v>2683306275361.7769</v>
      </c>
      <c r="W137">
        <f t="shared" si="10"/>
        <v>549391119534971.19</v>
      </c>
      <c r="X137" t="str">
        <f>VLOOKUP(C137,[1]Mapping!$A:$B,2,FALSE)</f>
        <v>TOP40 INDEX</v>
      </c>
      <c r="Y137">
        <f t="shared" si="11"/>
        <v>4.8841457023059368E-3</v>
      </c>
      <c r="Z137" t="e">
        <f>MATCH(Y137,[2]Sheet1!$P:$P,0)</f>
        <v>#N/A</v>
      </c>
    </row>
    <row r="138" spans="1:26" hidden="1" x14ac:dyDescent="0.35">
      <c r="A138">
        <v>24549693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201</v>
      </c>
      <c r="H138" t="s">
        <v>131</v>
      </c>
      <c r="I138" t="s">
        <v>132</v>
      </c>
      <c r="J138" t="s">
        <v>25</v>
      </c>
      <c r="K138">
        <v>69462559</v>
      </c>
      <c r="L138">
        <v>455109777.05760002</v>
      </c>
      <c r="M138">
        <v>23600</v>
      </c>
      <c r="N138">
        <v>1546.2417290000001</v>
      </c>
      <c r="O138">
        <v>1521.934285</v>
      </c>
      <c r="P138">
        <v>1599.9015589999999</v>
      </c>
      <c r="Q138">
        <v>1546.2417290000001</v>
      </c>
      <c r="R138" t="s">
        <v>26</v>
      </c>
      <c r="S138" t="s">
        <v>27</v>
      </c>
      <c r="T138" t="s">
        <v>330</v>
      </c>
      <c r="V138">
        <f t="shared" si="9"/>
        <v>10740590738559.361</v>
      </c>
      <c r="W138">
        <f t="shared" si="10"/>
        <v>549391119534971.19</v>
      </c>
      <c r="X138" t="str">
        <f>VLOOKUP(C138,[1]Mapping!$A:$B,2,FALSE)</f>
        <v>TOP40 INDEX</v>
      </c>
      <c r="Y138">
        <f t="shared" si="11"/>
        <v>1.9549989718892199E-2</v>
      </c>
      <c r="Z138" t="e">
        <f>MATCH(Y138,[2]Sheet1!$P:$P,0)</f>
        <v>#N/A</v>
      </c>
    </row>
    <row r="139" spans="1:26" hidden="1" x14ac:dyDescent="0.35">
      <c r="A139">
        <v>24549694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209</v>
      </c>
      <c r="H139" t="s">
        <v>235</v>
      </c>
      <c r="I139" t="s">
        <v>236</v>
      </c>
      <c r="J139" t="s">
        <v>25</v>
      </c>
      <c r="K139">
        <v>69462559</v>
      </c>
      <c r="L139">
        <v>1322061295.7135501</v>
      </c>
      <c r="M139">
        <v>21406</v>
      </c>
      <c r="N139">
        <v>4074.143611</v>
      </c>
      <c r="O139">
        <v>4050.923695</v>
      </c>
      <c r="P139">
        <v>4181.868794</v>
      </c>
      <c r="Q139">
        <v>4074.143611</v>
      </c>
      <c r="R139" t="s">
        <v>26</v>
      </c>
      <c r="S139" t="s">
        <v>27</v>
      </c>
      <c r="T139" t="s">
        <v>331</v>
      </c>
      <c r="V139">
        <f t="shared" si="9"/>
        <v>28300044096044.254</v>
      </c>
      <c r="W139">
        <f t="shared" si="10"/>
        <v>549391119534971.19</v>
      </c>
      <c r="X139" t="str">
        <f>VLOOKUP(C139,[1]Mapping!$A:$B,2,FALSE)</f>
        <v>TOP40 INDEX</v>
      </c>
      <c r="Y139">
        <f t="shared" si="11"/>
        <v>5.1511651881083656E-2</v>
      </c>
      <c r="Z139" t="e">
        <f>MATCH(Y139,[2]Sheet1!$P:$P,0)</f>
        <v>#N/A</v>
      </c>
    </row>
    <row r="140" spans="1:26" hidden="1" x14ac:dyDescent="0.35">
      <c r="A140">
        <v>24549695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213</v>
      </c>
      <c r="H140" t="s">
        <v>214</v>
      </c>
      <c r="I140" t="s">
        <v>215</v>
      </c>
      <c r="J140" t="s">
        <v>25</v>
      </c>
      <c r="K140">
        <v>69462559</v>
      </c>
      <c r="L140">
        <v>828371882.31963003</v>
      </c>
      <c r="M140">
        <v>16340</v>
      </c>
      <c r="N140">
        <v>1948.617608</v>
      </c>
      <c r="O140">
        <v>1942.6548849999999</v>
      </c>
      <c r="P140">
        <v>2033.2882629999999</v>
      </c>
      <c r="Q140">
        <v>1948.617608</v>
      </c>
      <c r="R140" t="s">
        <v>26</v>
      </c>
      <c r="S140" t="s">
        <v>27</v>
      </c>
      <c r="T140" t="s">
        <v>332</v>
      </c>
      <c r="V140">
        <f t="shared" si="9"/>
        <v>13535596557102.754</v>
      </c>
      <c r="W140">
        <f t="shared" si="10"/>
        <v>549391119534971.19</v>
      </c>
      <c r="X140" t="str">
        <f>VLOOKUP(C140,[1]Mapping!$A:$B,2,FALSE)</f>
        <v>TOP40 INDEX</v>
      </c>
      <c r="Y140">
        <f t="shared" si="11"/>
        <v>2.4637450580853724E-2</v>
      </c>
      <c r="Z140" t="e">
        <f>MATCH(Y140,[2]Sheet1!$P:$P,0)</f>
        <v>#N/A</v>
      </c>
    </row>
    <row r="141" spans="1:26" hidden="1" x14ac:dyDescent="0.35">
      <c r="A141">
        <v>24549696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264</v>
      </c>
      <c r="H141" t="s">
        <v>139</v>
      </c>
      <c r="I141" t="s">
        <v>140</v>
      </c>
      <c r="J141" t="s">
        <v>25</v>
      </c>
      <c r="K141">
        <v>69462559</v>
      </c>
      <c r="L141">
        <v>3364167185.0556502</v>
      </c>
      <c r="M141">
        <v>1219</v>
      </c>
      <c r="N141">
        <v>590.37845100000004</v>
      </c>
      <c r="O141">
        <v>587.95688199999995</v>
      </c>
      <c r="P141">
        <v>608.29805899999997</v>
      </c>
      <c r="Q141">
        <v>590.37845100000004</v>
      </c>
      <c r="R141" t="s">
        <v>26</v>
      </c>
      <c r="S141" t="s">
        <v>27</v>
      </c>
      <c r="T141" t="s">
        <v>333</v>
      </c>
      <c r="V141">
        <f t="shared" si="9"/>
        <v>4100919798582.8374</v>
      </c>
      <c r="W141">
        <f t="shared" si="10"/>
        <v>549391119534971.19</v>
      </c>
      <c r="X141" t="str">
        <f>VLOOKUP(C141,[1]Mapping!$A:$B,2,FALSE)</f>
        <v>TOP40 INDEX</v>
      </c>
      <c r="Y141">
        <f t="shared" si="11"/>
        <v>7.464481409990821E-3</v>
      </c>
      <c r="Z141" t="e">
        <f>MATCH(Y141,[2]Sheet1!$P:$P,0)</f>
        <v>#N/A</v>
      </c>
    </row>
    <row r="142" spans="1:26" hidden="1" x14ac:dyDescent="0.35">
      <c r="A142">
        <v>24549697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356</v>
      </c>
      <c r="H142" t="s">
        <v>190</v>
      </c>
      <c r="I142" t="s">
        <v>191</v>
      </c>
      <c r="J142" t="s">
        <v>25</v>
      </c>
      <c r="K142">
        <v>69462559</v>
      </c>
      <c r="L142">
        <v>50308829.553393997</v>
      </c>
      <c r="M142">
        <v>316249</v>
      </c>
      <c r="N142">
        <v>2290.4593869999999</v>
      </c>
      <c r="O142">
        <v>2258.6209960000001</v>
      </c>
      <c r="P142">
        <v>2628.6227939999999</v>
      </c>
      <c r="Q142">
        <v>2290.4593869999999</v>
      </c>
      <c r="R142" t="s">
        <v>26</v>
      </c>
      <c r="S142" t="s">
        <v>27</v>
      </c>
      <c r="T142" t="s">
        <v>334</v>
      </c>
      <c r="V142">
        <f t="shared" si="9"/>
        <v>15910117037431.299</v>
      </c>
      <c r="W142">
        <f t="shared" si="10"/>
        <v>549391119534971.19</v>
      </c>
      <c r="X142" t="str">
        <f>VLOOKUP(C142,[1]Mapping!$A:$B,2,FALSE)</f>
        <v>TOP40 INDEX</v>
      </c>
      <c r="Y142">
        <f t="shared" si="11"/>
        <v>2.8959545343394559E-2</v>
      </c>
      <c r="Z142" t="e">
        <f>MATCH(Y142,[2]Sheet1!$P:$P,0)</f>
        <v>#N/A</v>
      </c>
    </row>
    <row r="143" spans="1:26" hidden="1" x14ac:dyDescent="0.35">
      <c r="A143">
        <v>24549698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435</v>
      </c>
      <c r="H143" t="s">
        <v>170</v>
      </c>
      <c r="I143" t="s">
        <v>171</v>
      </c>
      <c r="J143" t="s">
        <v>25</v>
      </c>
      <c r="K143">
        <v>69462559</v>
      </c>
      <c r="L143">
        <v>581989373.14411998</v>
      </c>
      <c r="M143">
        <v>6017</v>
      </c>
      <c r="N143">
        <v>504.132025</v>
      </c>
      <c r="O143">
        <v>489.13457899999997</v>
      </c>
      <c r="P143">
        <v>540.41076299999997</v>
      </c>
      <c r="Q143">
        <v>504.132025</v>
      </c>
      <c r="R143" t="s">
        <v>26</v>
      </c>
      <c r="S143" t="s">
        <v>27</v>
      </c>
      <c r="T143" t="s">
        <v>335</v>
      </c>
      <c r="V143">
        <f t="shared" si="9"/>
        <v>3501830058208.1699</v>
      </c>
      <c r="W143">
        <f t="shared" si="10"/>
        <v>549391119534971.19</v>
      </c>
      <c r="X143" t="str">
        <f>VLOOKUP(C143,[1]Mapping!$A:$B,2,FALSE)</f>
        <v>TOP40 INDEX</v>
      </c>
      <c r="Y143">
        <f t="shared" si="11"/>
        <v>6.3740201355498302E-3</v>
      </c>
      <c r="Z143" t="e">
        <f>MATCH(Y143,[2]Sheet1!$P:$P,0)</f>
        <v>#N/A</v>
      </c>
    </row>
    <row r="144" spans="1:26" hidden="1" x14ac:dyDescent="0.35">
      <c r="A144">
        <v>24549699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780</v>
      </c>
      <c r="H144" t="s">
        <v>336</v>
      </c>
      <c r="I144" t="s">
        <v>337</v>
      </c>
      <c r="J144" t="s">
        <v>25</v>
      </c>
      <c r="K144">
        <v>69462559</v>
      </c>
      <c r="L144">
        <v>478972271.14918399</v>
      </c>
      <c r="M144">
        <v>26966</v>
      </c>
      <c r="N144">
        <v>1859.4141139999999</v>
      </c>
      <c r="O144">
        <v>1819.9724140000001</v>
      </c>
      <c r="P144">
        <v>1870.3778030000001</v>
      </c>
      <c r="Q144">
        <v>1859.4141139999999</v>
      </c>
      <c r="R144" t="s">
        <v>26</v>
      </c>
      <c r="S144" t="s">
        <v>27</v>
      </c>
      <c r="T144" t="s">
        <v>338</v>
      </c>
      <c r="V144">
        <f t="shared" si="9"/>
        <v>12915966263808.895</v>
      </c>
      <c r="W144">
        <f t="shared" si="10"/>
        <v>549391119534971.19</v>
      </c>
      <c r="X144" t="str">
        <f>VLOOKUP(C144,[1]Mapping!$A:$B,2,FALSE)</f>
        <v>TOP40 INDEX</v>
      </c>
      <c r="Y144">
        <f t="shared" si="11"/>
        <v>2.3509601456138455E-2</v>
      </c>
      <c r="Z144" t="e">
        <f>MATCH(Y144,[2]Sheet1!$P:$P,0)</f>
        <v>#N/A</v>
      </c>
    </row>
    <row r="145" spans="1:26" hidden="1" x14ac:dyDescent="0.35">
      <c r="A145">
        <v>24549700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1172</v>
      </c>
      <c r="H145" t="s">
        <v>50</v>
      </c>
      <c r="I145" t="s">
        <v>51</v>
      </c>
      <c r="J145" t="s">
        <v>25</v>
      </c>
      <c r="K145">
        <v>69462559</v>
      </c>
      <c r="L145">
        <v>5059758176.9020004</v>
      </c>
      <c r="M145">
        <v>6885</v>
      </c>
      <c r="N145">
        <v>5015.1384500000004</v>
      </c>
      <c r="O145">
        <v>4980.9029369999998</v>
      </c>
      <c r="P145">
        <v>5224.1936040000001</v>
      </c>
      <c r="Q145">
        <v>5015.1384500000004</v>
      </c>
      <c r="R145" t="s">
        <v>26</v>
      </c>
      <c r="S145" t="s">
        <v>27</v>
      </c>
      <c r="T145" t="s">
        <v>339</v>
      </c>
      <c r="V145">
        <f t="shared" si="9"/>
        <v>34836435047970.273</v>
      </c>
      <c r="W145">
        <f t="shared" si="10"/>
        <v>549391119534971.19</v>
      </c>
      <c r="X145" t="str">
        <f>VLOOKUP(C145,[1]Mapping!$A:$B,2,FALSE)</f>
        <v>TOP40 INDEX</v>
      </c>
      <c r="Y145">
        <f t="shared" si="11"/>
        <v>6.3409170278284369E-2</v>
      </c>
      <c r="Z145" t="e">
        <f>MATCH(Y145,[2]Sheet1!$P:$P,0)</f>
        <v>#N/A</v>
      </c>
    </row>
    <row r="146" spans="1:26" hidden="1" x14ac:dyDescent="0.35">
      <c r="A146">
        <v>24549701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1181</v>
      </c>
      <c r="H146" t="s">
        <v>218</v>
      </c>
      <c r="I146" t="s">
        <v>219</v>
      </c>
      <c r="J146" t="s">
        <v>25</v>
      </c>
      <c r="K146">
        <v>69462559</v>
      </c>
      <c r="L146">
        <v>251306301.98230001</v>
      </c>
      <c r="M146">
        <v>21534</v>
      </c>
      <c r="N146">
        <v>779.07148600000005</v>
      </c>
      <c r="O146">
        <v>767.06016699999998</v>
      </c>
      <c r="P146">
        <v>790.14215899999999</v>
      </c>
      <c r="Q146">
        <v>779.07148600000005</v>
      </c>
      <c r="R146" t="s">
        <v>26</v>
      </c>
      <c r="S146" t="s">
        <v>27</v>
      </c>
      <c r="T146" t="s">
        <v>340</v>
      </c>
      <c r="V146">
        <f t="shared" si="9"/>
        <v>5411629906886.8486</v>
      </c>
      <c r="W146">
        <f t="shared" si="10"/>
        <v>549391119534971.19</v>
      </c>
      <c r="X146" t="str">
        <f>VLOOKUP(C146,[1]Mapping!$A:$B,2,FALSE)</f>
        <v>TOP40 INDEX</v>
      </c>
      <c r="Y146">
        <f t="shared" si="11"/>
        <v>9.8502318557087166E-3</v>
      </c>
      <c r="Z146" t="e">
        <f>MATCH(Y146,[2]Sheet1!$P:$P,0)</f>
        <v>#N/A</v>
      </c>
    </row>
    <row r="147" spans="1:26" hidden="1" x14ac:dyDescent="0.35">
      <c r="A147">
        <v>24549702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1294</v>
      </c>
      <c r="H147" t="s">
        <v>282</v>
      </c>
      <c r="I147" t="s">
        <v>283</v>
      </c>
      <c r="J147" t="s">
        <v>25</v>
      </c>
      <c r="K147">
        <v>69462559</v>
      </c>
      <c r="L147">
        <v>339204155.95988202</v>
      </c>
      <c r="M147">
        <v>21834</v>
      </c>
      <c r="N147">
        <v>1066.2123079999999</v>
      </c>
      <c r="O147">
        <v>1062.0615319999999</v>
      </c>
      <c r="P147">
        <v>1106.450421</v>
      </c>
      <c r="Q147">
        <v>1066.2123079999999</v>
      </c>
      <c r="R147" t="s">
        <v>26</v>
      </c>
      <c r="S147" t="s">
        <v>27</v>
      </c>
      <c r="T147" t="s">
        <v>341</v>
      </c>
      <c r="V147">
        <f t="shared" si="9"/>
        <v>7406183541228.0645</v>
      </c>
      <c r="W147">
        <f t="shared" si="10"/>
        <v>549391119534971.19</v>
      </c>
      <c r="X147" t="str">
        <f>VLOOKUP(C147,[1]Mapping!$A:$B,2,FALSE)</f>
        <v>TOP40 INDEX</v>
      </c>
      <c r="Y147">
        <f t="shared" si="11"/>
        <v>1.3480712151839993E-2</v>
      </c>
      <c r="Z147" t="e">
        <f>MATCH(Y147,[2]Sheet1!$P:$P,0)</f>
        <v>#N/A</v>
      </c>
    </row>
    <row r="148" spans="1:26" hidden="1" x14ac:dyDescent="0.35">
      <c r="A148">
        <v>24549703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1415</v>
      </c>
      <c r="H148" t="s">
        <v>342</v>
      </c>
      <c r="I148" t="s">
        <v>343</v>
      </c>
      <c r="J148" t="s">
        <v>25</v>
      </c>
      <c r="K148">
        <v>69462559</v>
      </c>
      <c r="L148">
        <v>386776004.15449601</v>
      </c>
      <c r="M148">
        <v>15191</v>
      </c>
      <c r="N148">
        <v>845.85341500000004</v>
      </c>
      <c r="O148">
        <v>839.89552500000002</v>
      </c>
      <c r="P148">
        <v>926.20141599999999</v>
      </c>
      <c r="Q148">
        <v>845.85341500000004</v>
      </c>
      <c r="R148" t="s">
        <v>26</v>
      </c>
      <c r="S148" t="s">
        <v>27</v>
      </c>
      <c r="T148" t="s">
        <v>344</v>
      </c>
      <c r="V148">
        <f t="shared" si="9"/>
        <v>5875514279110.9492</v>
      </c>
      <c r="W148">
        <f t="shared" si="10"/>
        <v>549391119534971.19</v>
      </c>
      <c r="X148" t="str">
        <f>VLOOKUP(C148,[1]Mapping!$A:$B,2,FALSE)</f>
        <v>TOP40 INDEX</v>
      </c>
      <c r="Y148">
        <f t="shared" si="11"/>
        <v>1.0694592741295569E-2</v>
      </c>
      <c r="Z148" t="e">
        <f>MATCH(Y148,[2]Sheet1!$P:$P,0)</f>
        <v>#N/A</v>
      </c>
    </row>
    <row r="149" spans="1:26" hidden="1" x14ac:dyDescent="0.35">
      <c r="A149">
        <v>24549704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1732</v>
      </c>
      <c r="H149" t="s">
        <v>193</v>
      </c>
      <c r="I149" t="s">
        <v>194</v>
      </c>
      <c r="J149" t="s">
        <v>25</v>
      </c>
      <c r="K149">
        <v>69462559</v>
      </c>
      <c r="L149">
        <v>166772923.927239</v>
      </c>
      <c r="M149">
        <v>433304</v>
      </c>
      <c r="N149">
        <v>10403.21233</v>
      </c>
      <c r="O149">
        <v>10316.851819</v>
      </c>
      <c r="P149">
        <v>10563.976849999999</v>
      </c>
      <c r="Q149">
        <v>10403.21233</v>
      </c>
      <c r="R149" t="s">
        <v>26</v>
      </c>
      <c r="S149" t="s">
        <v>27</v>
      </c>
      <c r="T149" t="s">
        <v>345</v>
      </c>
      <c r="V149">
        <f t="shared" si="9"/>
        <v>72263375029368.375</v>
      </c>
      <c r="W149">
        <f t="shared" si="10"/>
        <v>549391119534971.19</v>
      </c>
      <c r="X149" t="str">
        <f>VLOOKUP(C149,[1]Mapping!$A:$B,2,FALSE)</f>
        <v>TOP40 INDEX</v>
      </c>
      <c r="Y149">
        <f t="shared" si="11"/>
        <v>0.13153356954611001</v>
      </c>
      <c r="Z149" t="e">
        <f>MATCH(Y149,[2]Sheet1!$P:$P,0)</f>
        <v>#N/A</v>
      </c>
    </row>
    <row r="150" spans="1:26" hidden="1" x14ac:dyDescent="0.35">
      <c r="A150">
        <v>24549705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1852</v>
      </c>
      <c r="H150" t="s">
        <v>346</v>
      </c>
      <c r="I150" t="s">
        <v>347</v>
      </c>
      <c r="J150" t="s">
        <v>25</v>
      </c>
      <c r="K150">
        <v>69462559</v>
      </c>
      <c r="L150">
        <v>1805315651.8812101</v>
      </c>
      <c r="M150">
        <v>10650</v>
      </c>
      <c r="N150">
        <v>2767.9100749999998</v>
      </c>
      <c r="O150">
        <v>2753.6157039999998</v>
      </c>
      <c r="P150">
        <v>2925.1481589999999</v>
      </c>
      <c r="Q150">
        <v>2767.9100749999998</v>
      </c>
      <c r="R150" t="s">
        <v>26</v>
      </c>
      <c r="S150" t="s">
        <v>27</v>
      </c>
      <c r="T150" t="s">
        <v>348</v>
      </c>
      <c r="V150">
        <f t="shared" si="9"/>
        <v>19226611692534.887</v>
      </c>
      <c r="W150">
        <f t="shared" si="10"/>
        <v>549391119534971.19</v>
      </c>
      <c r="X150" t="str">
        <f>VLOOKUP(C150,[1]Mapping!$A:$B,2,FALSE)</f>
        <v>TOP40 INDEX</v>
      </c>
      <c r="Y150">
        <f t="shared" si="11"/>
        <v>3.4996218557025706E-2</v>
      </c>
      <c r="Z150" t="e">
        <f>MATCH(Y150,[2]Sheet1!$P:$P,0)</f>
        <v>#N/A</v>
      </c>
    </row>
    <row r="151" spans="1:26" hidden="1" x14ac:dyDescent="0.35">
      <c r="A151">
        <v>24549706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1923</v>
      </c>
      <c r="H151" t="s">
        <v>349</v>
      </c>
      <c r="I151" t="s">
        <v>350</v>
      </c>
      <c r="J151" t="s">
        <v>25</v>
      </c>
      <c r="K151">
        <v>69462559</v>
      </c>
      <c r="L151">
        <v>237848030.234651</v>
      </c>
      <c r="M151">
        <v>34636</v>
      </c>
      <c r="N151">
        <v>1185.977668</v>
      </c>
      <c r="O151">
        <v>1164.8166160000001</v>
      </c>
      <c r="P151">
        <v>1205.1527309999999</v>
      </c>
      <c r="Q151">
        <v>1185.977668</v>
      </c>
      <c r="R151" t="s">
        <v>26</v>
      </c>
      <c r="S151" t="s">
        <v>27</v>
      </c>
      <c r="T151" t="s">
        <v>351</v>
      </c>
      <c r="V151">
        <f t="shared" si="9"/>
        <v>8238104375207.3721</v>
      </c>
      <c r="W151">
        <f t="shared" si="10"/>
        <v>549391119534971.19</v>
      </c>
      <c r="X151" t="str">
        <f>VLOOKUP(C151,[1]Mapping!$A:$B,2,FALSE)</f>
        <v>TOP40 INDEX</v>
      </c>
      <c r="Y151">
        <f t="shared" si="11"/>
        <v>1.4994971855716317E-2</v>
      </c>
      <c r="Z151" t="e">
        <f>MATCH(Y151,[2]Sheet1!$P:$P,0)</f>
        <v>#N/A</v>
      </c>
    </row>
    <row r="152" spans="1:26" hidden="1" x14ac:dyDescent="0.35">
      <c r="A152">
        <v>24549707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2198</v>
      </c>
      <c r="H152" t="s">
        <v>224</v>
      </c>
      <c r="I152" t="s">
        <v>225</v>
      </c>
      <c r="J152" t="s">
        <v>25</v>
      </c>
      <c r="K152">
        <v>69462559</v>
      </c>
      <c r="L152">
        <v>898930651.98981202</v>
      </c>
      <c r="M152">
        <v>5100</v>
      </c>
      <c r="N152">
        <v>660.00250900000003</v>
      </c>
      <c r="O152">
        <v>656.896615</v>
      </c>
      <c r="P152">
        <v>683.81436399999996</v>
      </c>
      <c r="Q152">
        <v>660.00250900000003</v>
      </c>
      <c r="R152" t="s">
        <v>26</v>
      </c>
      <c r="S152" t="s">
        <v>27</v>
      </c>
      <c r="T152" t="s">
        <v>352</v>
      </c>
      <c r="V152">
        <f t="shared" si="9"/>
        <v>4584546325148.041</v>
      </c>
      <c r="W152">
        <f t="shared" si="10"/>
        <v>549391119534971.19</v>
      </c>
      <c r="X152" t="str">
        <f>VLOOKUP(C152,[1]Mapping!$A:$B,2,FALSE)</f>
        <v>TOP40 INDEX</v>
      </c>
      <c r="Y152">
        <f t="shared" si="11"/>
        <v>8.3447769032535552E-3</v>
      </c>
      <c r="Z152" t="e">
        <f>MATCH(Y152,[2]Sheet1!$P:$P,0)</f>
        <v>#N/A</v>
      </c>
    </row>
    <row r="153" spans="1:26" hidden="1" x14ac:dyDescent="0.35">
      <c r="A153">
        <v>24549708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2496</v>
      </c>
      <c r="H153" t="s">
        <v>227</v>
      </c>
      <c r="I153" t="s">
        <v>228</v>
      </c>
      <c r="J153" t="s">
        <v>25</v>
      </c>
      <c r="K153">
        <v>69462559</v>
      </c>
      <c r="L153">
        <v>1663659573.1242001</v>
      </c>
      <c r="M153">
        <v>7589</v>
      </c>
      <c r="N153">
        <v>1817.5996789999999</v>
      </c>
      <c r="O153">
        <v>1792.2122019999999</v>
      </c>
      <c r="P153">
        <v>1836.999544</v>
      </c>
      <c r="Q153">
        <v>1817.5996789999999</v>
      </c>
      <c r="R153" t="s">
        <v>26</v>
      </c>
      <c r="S153" t="s">
        <v>27</v>
      </c>
      <c r="T153" t="s">
        <v>353</v>
      </c>
      <c r="V153">
        <f t="shared" si="9"/>
        <v>12625512500439.555</v>
      </c>
      <c r="W153">
        <f t="shared" si="10"/>
        <v>549391119534971.19</v>
      </c>
      <c r="X153" t="str">
        <f>VLOOKUP(C153,[1]Mapping!$A:$B,2,FALSE)</f>
        <v>TOP40 INDEX</v>
      </c>
      <c r="Y153">
        <f t="shared" si="11"/>
        <v>2.2980918423156065E-2</v>
      </c>
      <c r="Z153" t="e">
        <f>MATCH(Y153,[2]Sheet1!$P:$P,0)</f>
        <v>#N/A</v>
      </c>
    </row>
    <row r="154" spans="1:26" hidden="1" x14ac:dyDescent="0.35">
      <c r="A154">
        <v>24549709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2820</v>
      </c>
      <c r="H154" t="s">
        <v>255</v>
      </c>
      <c r="I154" t="s">
        <v>256</v>
      </c>
      <c r="J154" t="s">
        <v>25</v>
      </c>
      <c r="K154">
        <v>69462559</v>
      </c>
      <c r="L154">
        <v>533460771.30307502</v>
      </c>
      <c r="M154">
        <v>18395</v>
      </c>
      <c r="N154">
        <v>1412.705064</v>
      </c>
      <c r="O154">
        <v>1412.705064</v>
      </c>
      <c r="P154">
        <v>1485.817063</v>
      </c>
      <c r="Q154">
        <v>1412.705064</v>
      </c>
      <c r="R154" t="s">
        <v>26</v>
      </c>
      <c r="S154" t="s">
        <v>27</v>
      </c>
      <c r="T154" t="s">
        <v>354</v>
      </c>
      <c r="V154">
        <f t="shared" si="9"/>
        <v>9813010888120.0645</v>
      </c>
      <c r="W154">
        <f t="shared" si="10"/>
        <v>549391119534971.19</v>
      </c>
      <c r="X154" t="str">
        <f>VLOOKUP(C154,[1]Mapping!$A:$B,2,FALSE)</f>
        <v>TOP40 INDEX</v>
      </c>
      <c r="Y154">
        <f t="shared" si="11"/>
        <v>1.7861611772003575E-2</v>
      </c>
      <c r="Z154" t="e">
        <f>MATCH(Y154,[2]Sheet1!$P:$P,0)</f>
        <v>#N/A</v>
      </c>
    </row>
    <row r="155" spans="1:26" hidden="1" x14ac:dyDescent="0.35">
      <c r="A155">
        <v>24549710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3167</v>
      </c>
      <c r="H155" t="s">
        <v>56</v>
      </c>
      <c r="I155" t="s">
        <v>57</v>
      </c>
      <c r="J155" t="s">
        <v>25</v>
      </c>
      <c r="K155">
        <v>69462559</v>
      </c>
      <c r="L155">
        <v>501648452.53264803</v>
      </c>
      <c r="M155">
        <v>14469</v>
      </c>
      <c r="N155">
        <v>1044.93004</v>
      </c>
      <c r="O155">
        <v>1036.4804710000001</v>
      </c>
      <c r="P155">
        <v>1087.105667</v>
      </c>
      <c r="Q155">
        <v>1044.93004</v>
      </c>
      <c r="R155" t="s">
        <v>26</v>
      </c>
      <c r="S155" t="s">
        <v>27</v>
      </c>
      <c r="T155" t="s">
        <v>355</v>
      </c>
      <c r="V155">
        <f t="shared" si="9"/>
        <v>7258351459694.8848</v>
      </c>
      <c r="W155">
        <f t="shared" si="10"/>
        <v>549391119534971.19</v>
      </c>
      <c r="X155" t="str">
        <f>VLOOKUP(C155,[1]Mapping!$A:$B,2,FALSE)</f>
        <v>TOP40 INDEX</v>
      </c>
      <c r="Y155">
        <f t="shared" si="11"/>
        <v>1.3211628658720718E-2</v>
      </c>
      <c r="Z155" t="e">
        <f>MATCH(Y155,[2]Sheet1!$P:$P,0)</f>
        <v>#N/A</v>
      </c>
    </row>
    <row r="156" spans="1:26" hidden="1" x14ac:dyDescent="0.35">
      <c r="A156">
        <v>24549711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69462559</v>
      </c>
      <c r="L156">
        <v>85123903.336278006</v>
      </c>
      <c r="M156">
        <v>298000</v>
      </c>
      <c r="N156">
        <v>3651.8843470000002</v>
      </c>
      <c r="O156">
        <v>3607.0568539999999</v>
      </c>
      <c r="P156">
        <v>3733.500286</v>
      </c>
      <c r="Q156">
        <v>3651.8843470000002</v>
      </c>
      <c r="R156" t="s">
        <v>26</v>
      </c>
      <c r="S156" t="s">
        <v>27</v>
      </c>
      <c r="T156" t="s">
        <v>358</v>
      </c>
      <c r="V156">
        <f t="shared" si="9"/>
        <v>25366923194210.848</v>
      </c>
      <c r="W156">
        <f t="shared" si="10"/>
        <v>549391119534971.19</v>
      </c>
      <c r="X156" t="str">
        <f>VLOOKUP(C156,[1]Mapping!$A:$B,2,FALSE)</f>
        <v>TOP40 INDEX</v>
      </c>
      <c r="Y156">
        <f t="shared" si="11"/>
        <v>4.6172794375858361E-2</v>
      </c>
      <c r="Z156" t="e">
        <f>MATCH(Y156,[2]Sheet1!$P:$P,0)</f>
        <v>#N/A</v>
      </c>
    </row>
    <row r="157" spans="1:26" hidden="1" x14ac:dyDescent="0.35">
      <c r="A157">
        <v>24549712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69462559</v>
      </c>
      <c r="L157">
        <v>375790148.347911</v>
      </c>
      <c r="M157">
        <v>10899</v>
      </c>
      <c r="N157">
        <v>589.63229699999999</v>
      </c>
      <c r="O157">
        <v>585.57482200000004</v>
      </c>
      <c r="P157">
        <v>612.24595899999997</v>
      </c>
      <c r="Q157">
        <v>589.63229699999999</v>
      </c>
      <c r="R157" t="s">
        <v>26</v>
      </c>
      <c r="S157" t="s">
        <v>27</v>
      </c>
      <c r="T157" t="s">
        <v>359</v>
      </c>
      <c r="V157">
        <f t="shared" si="9"/>
        <v>4095736826843.8818</v>
      </c>
      <c r="W157">
        <f t="shared" si="10"/>
        <v>549391119534971.19</v>
      </c>
      <c r="X157" t="str">
        <f>VLOOKUP(C157,[1]Mapping!$A:$B,2,FALSE)</f>
        <v>TOP40 INDEX</v>
      </c>
      <c r="Y157">
        <f t="shared" si="11"/>
        <v>7.4550473810182693E-3</v>
      </c>
      <c r="Z157" t="e">
        <f>MATCH(Y157,[2]Sheet1!$P:$P,0)</f>
        <v>#N/A</v>
      </c>
    </row>
    <row r="158" spans="1:26" hidden="1" x14ac:dyDescent="0.35">
      <c r="A158">
        <v>24549713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69462559</v>
      </c>
      <c r="L158">
        <v>189203063.24755201</v>
      </c>
      <c r="M158">
        <v>27319</v>
      </c>
      <c r="N158">
        <v>744.11863800000003</v>
      </c>
      <c r="O158">
        <v>720.20355500000005</v>
      </c>
      <c r="P158">
        <v>756.97503800000004</v>
      </c>
      <c r="Q158">
        <v>744.11863800000003</v>
      </c>
      <c r="R158" t="s">
        <v>26</v>
      </c>
      <c r="S158" t="s">
        <v>27</v>
      </c>
      <c r="T158" t="s">
        <v>362</v>
      </c>
      <c r="V158">
        <f t="shared" si="9"/>
        <v>5168838484859.873</v>
      </c>
      <c r="W158">
        <f t="shared" si="10"/>
        <v>549391119534971.19</v>
      </c>
      <c r="X158" t="str">
        <f>VLOOKUP(C158,[1]Mapping!$A:$B,2,FALSE)</f>
        <v>TOP40 INDEX</v>
      </c>
      <c r="Y158">
        <f t="shared" si="11"/>
        <v>9.408303667585681E-3</v>
      </c>
      <c r="Z158" t="e">
        <f>MATCH(Y158,[2]Sheet1!$P:$P,0)</f>
        <v>#N/A</v>
      </c>
    </row>
    <row r="159" spans="1:26" hidden="1" x14ac:dyDescent="0.35">
      <c r="A159">
        <v>24549714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69462559</v>
      </c>
      <c r="L159">
        <v>132941726.440284</v>
      </c>
      <c r="M159">
        <v>45230</v>
      </c>
      <c r="N159">
        <v>865.63961500000005</v>
      </c>
      <c r="O159">
        <v>848.30002899999999</v>
      </c>
      <c r="P159">
        <v>877.85005200000001</v>
      </c>
      <c r="Q159">
        <v>865.63961500000005</v>
      </c>
      <c r="R159" t="s">
        <v>26</v>
      </c>
      <c r="S159" t="s">
        <v>27</v>
      </c>
      <c r="T159" t="s">
        <v>365</v>
      </c>
      <c r="V159">
        <f t="shared" si="9"/>
        <v>6012954286894.0449</v>
      </c>
      <c r="W159">
        <f t="shared" si="10"/>
        <v>549391119534971.19</v>
      </c>
      <c r="X159" t="str">
        <f>VLOOKUP(C159,[1]Mapping!$A:$B,2,FALSE)</f>
        <v>TOP40 INDEX</v>
      </c>
      <c r="Y159">
        <f t="shared" si="11"/>
        <v>1.0944760614229939E-2</v>
      </c>
      <c r="Z159" t="e">
        <f>MATCH(Y159,[2]Sheet1!$P:$P,0)</f>
        <v>#N/A</v>
      </c>
    </row>
    <row r="160" spans="1:26" hidden="1" x14ac:dyDescent="0.35">
      <c r="A160">
        <v>24549715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196</v>
      </c>
      <c r="I160" t="s">
        <v>197</v>
      </c>
      <c r="J160" t="s">
        <v>25</v>
      </c>
      <c r="K160">
        <v>69462559</v>
      </c>
      <c r="L160">
        <v>223175097.201996</v>
      </c>
      <c r="M160">
        <v>77822</v>
      </c>
      <c r="N160">
        <v>2500.3300570000001</v>
      </c>
      <c r="O160">
        <v>2447.8958010000001</v>
      </c>
      <c r="P160">
        <v>2509.2618729999999</v>
      </c>
      <c r="Q160">
        <v>2500.3300570000001</v>
      </c>
      <c r="R160" t="s">
        <v>26</v>
      </c>
      <c r="S160" t="s">
        <v>27</v>
      </c>
      <c r="T160" t="s">
        <v>366</v>
      </c>
      <c r="V160">
        <f t="shared" si="9"/>
        <v>17367932414453.732</v>
      </c>
      <c r="W160">
        <f t="shared" si="10"/>
        <v>549391119534971.19</v>
      </c>
      <c r="X160" t="str">
        <f>VLOOKUP(C160,[1]Mapping!$A:$B,2,FALSE)</f>
        <v>TOP40 INDEX</v>
      </c>
      <c r="Y160">
        <f t="shared" si="11"/>
        <v>3.1613056339816183E-2</v>
      </c>
      <c r="Z160" t="e">
        <f>MATCH(Y160,[2]Sheet1!$P:$P,0)</f>
        <v>#N/A</v>
      </c>
    </row>
    <row r="161" spans="1:26" hidden="1" x14ac:dyDescent="0.35">
      <c r="A161">
        <v>24549716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69462559</v>
      </c>
      <c r="L161">
        <v>595362655.81263304</v>
      </c>
      <c r="M161">
        <v>12168</v>
      </c>
      <c r="N161">
        <v>1042.917637</v>
      </c>
      <c r="O161">
        <v>1023.632918</v>
      </c>
      <c r="P161">
        <v>1072.573251</v>
      </c>
      <c r="Q161">
        <v>1042.917637</v>
      </c>
      <c r="R161" t="s">
        <v>26</v>
      </c>
      <c r="S161" t="s">
        <v>27</v>
      </c>
      <c r="T161" t="s">
        <v>369</v>
      </c>
      <c r="V161">
        <f t="shared" si="9"/>
        <v>7244372795928.1191</v>
      </c>
      <c r="W161">
        <f t="shared" si="10"/>
        <v>549391119534971.19</v>
      </c>
      <c r="X161" t="str">
        <f>VLOOKUP(C161,[1]Mapping!$A:$B,2,FALSE)</f>
        <v>TOP40 INDEX</v>
      </c>
      <c r="Y161">
        <f t="shared" si="11"/>
        <v>1.3186184738588558E-2</v>
      </c>
      <c r="Z161" t="e">
        <f>MATCH(Y161,[2]Sheet1!$P:$P,0)</f>
        <v>#N/A</v>
      </c>
    </row>
    <row r="162" spans="1:26" hidden="1" x14ac:dyDescent="0.35">
      <c r="A162">
        <v>24549717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69462559</v>
      </c>
      <c r="L162">
        <v>843363925.31611001</v>
      </c>
      <c r="M162">
        <v>6804</v>
      </c>
      <c r="N162">
        <v>826.09224700000004</v>
      </c>
      <c r="O162">
        <v>798.89579400000002</v>
      </c>
      <c r="P162">
        <v>852.80304899999999</v>
      </c>
      <c r="Q162">
        <v>826.09224700000004</v>
      </c>
      <c r="R162" t="s">
        <v>26</v>
      </c>
      <c r="S162" t="s">
        <v>27</v>
      </c>
      <c r="T162" t="s">
        <v>372</v>
      </c>
      <c r="V162">
        <f t="shared" si="9"/>
        <v>5738248147850.8125</v>
      </c>
      <c r="W162">
        <f t="shared" si="10"/>
        <v>549391119534971.19</v>
      </c>
      <c r="X162" t="str">
        <f>VLOOKUP(C162,[1]Mapping!$A:$B,2,FALSE)</f>
        <v>TOP40 INDEX</v>
      </c>
      <c r="Y162">
        <f t="shared" si="11"/>
        <v>1.0444741357865264E-2</v>
      </c>
      <c r="Z162" t="e">
        <f>MATCH(Y162,[2]Sheet1!$P:$P,0)</f>
        <v>#N/A</v>
      </c>
    </row>
    <row r="163" spans="1:26" hidden="1" x14ac:dyDescent="0.35">
      <c r="A163">
        <v>24549718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69462559</v>
      </c>
      <c r="L163">
        <v>561343438</v>
      </c>
      <c r="M163">
        <v>6315</v>
      </c>
      <c r="N163">
        <v>510.33014900000001</v>
      </c>
      <c r="O163">
        <v>504.26922100000002</v>
      </c>
      <c r="P163">
        <v>537.40229499999998</v>
      </c>
      <c r="Q163">
        <v>510.33014900000001</v>
      </c>
      <c r="R163" t="s">
        <v>26</v>
      </c>
      <c r="S163" t="s">
        <v>27</v>
      </c>
      <c r="T163" t="s">
        <v>373</v>
      </c>
      <c r="V163">
        <f t="shared" si="9"/>
        <v>3544883810970</v>
      </c>
      <c r="W163">
        <f t="shared" si="10"/>
        <v>549391119534971.19</v>
      </c>
      <c r="X163" t="str">
        <f>VLOOKUP(C163,[1]Mapping!$A:$B,2,FALSE)</f>
        <v>TOP40 INDEX</v>
      </c>
      <c r="Y163">
        <f t="shared" si="11"/>
        <v>6.4523864418677638E-3</v>
      </c>
      <c r="Z163" t="e">
        <f>MATCH(Y163,[2]Sheet1!$P:$P,0)</f>
        <v>#N/A</v>
      </c>
    </row>
    <row r="164" spans="1:26" hidden="1" x14ac:dyDescent="0.35">
      <c r="A164">
        <v>24549719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69462559</v>
      </c>
      <c r="L164">
        <v>332642181.79247397</v>
      </c>
      <c r="M164">
        <v>43203</v>
      </c>
      <c r="N164">
        <v>2068.904513</v>
      </c>
      <c r="O164">
        <v>2047.1154799999999</v>
      </c>
      <c r="P164">
        <v>2116.5530549999999</v>
      </c>
      <c r="Q164">
        <v>2068.904513</v>
      </c>
      <c r="R164" t="s">
        <v>26</v>
      </c>
      <c r="S164" t="s">
        <v>27</v>
      </c>
      <c r="T164" t="s">
        <v>376</v>
      </c>
      <c r="V164">
        <f t="shared" si="9"/>
        <v>14371140179980.254</v>
      </c>
      <c r="W164">
        <f t="shared" si="10"/>
        <v>549391119534971.19</v>
      </c>
      <c r="X164" t="str">
        <f>VLOOKUP(C164,[1]Mapping!$A:$B,2,FALSE)</f>
        <v>TOP40 INDEX</v>
      </c>
      <c r="Y164">
        <f t="shared" si="11"/>
        <v>2.6158304473768376E-2</v>
      </c>
      <c r="Z164" t="e">
        <f>MATCH(Y164,[2]Sheet1!$P:$P,0)</f>
        <v>#N/A</v>
      </c>
    </row>
    <row r="165" spans="1:26" hidden="1" x14ac:dyDescent="0.35">
      <c r="A165">
        <v>24549720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69462559</v>
      </c>
      <c r="L165">
        <v>85527615.408393994</v>
      </c>
      <c r="M165">
        <v>118168</v>
      </c>
      <c r="N165">
        <v>1454.9747950000001</v>
      </c>
      <c r="O165">
        <v>1419.3416540000001</v>
      </c>
      <c r="P165">
        <v>1462.5840840000001</v>
      </c>
      <c r="Q165">
        <v>1454.9747950000001</v>
      </c>
      <c r="R165" t="s">
        <v>26</v>
      </c>
      <c r="S165" t="s">
        <v>27</v>
      </c>
      <c r="T165" t="s">
        <v>379</v>
      </c>
      <c r="V165">
        <f t="shared" si="9"/>
        <v>10106627257579.102</v>
      </c>
      <c r="W165">
        <f t="shared" si="10"/>
        <v>549391119534971.19</v>
      </c>
      <c r="X165" t="str">
        <f>VLOOKUP(C165,[1]Mapping!$A:$B,2,FALSE)</f>
        <v>TOP40 INDEX</v>
      </c>
      <c r="Y165">
        <f t="shared" si="11"/>
        <v>1.8396051370713446E-2</v>
      </c>
      <c r="Z165" t="e">
        <f>MATCH(Y165,[2]Sheet1!$P:$P,0)</f>
        <v>#N/A</v>
      </c>
    </row>
    <row r="166" spans="1:26" hidden="1" x14ac:dyDescent="0.35">
      <c r="A166">
        <v>24549721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69462559</v>
      </c>
      <c r="L166">
        <v>594472083.25066805</v>
      </c>
      <c r="M166">
        <v>12995</v>
      </c>
      <c r="N166">
        <v>1112.1336200000001</v>
      </c>
      <c r="O166">
        <v>1110.2508230000001</v>
      </c>
      <c r="P166">
        <v>1130.9615839999999</v>
      </c>
      <c r="Q166">
        <v>1112.1336200000001</v>
      </c>
      <c r="R166" t="s">
        <v>26</v>
      </c>
      <c r="S166" t="s">
        <v>27</v>
      </c>
      <c r="T166" t="s">
        <v>380</v>
      </c>
      <c r="V166">
        <f t="shared" si="9"/>
        <v>7725164721842.4316</v>
      </c>
      <c r="W166">
        <f t="shared" si="10"/>
        <v>549391119534971.19</v>
      </c>
      <c r="X166" t="str">
        <f>VLOOKUP(C166,[1]Mapping!$A:$B,2,FALSE)</f>
        <v>TOP40 INDEX</v>
      </c>
      <c r="Y166">
        <f t="shared" si="11"/>
        <v>1.4061320700599149E-2</v>
      </c>
      <c r="Z166" t="e">
        <f>MATCH(Y166,[2]Sheet1!$P:$P,0)</f>
        <v>#N/A</v>
      </c>
    </row>
    <row r="167" spans="1:26" hidden="1" x14ac:dyDescent="0.35">
      <c r="A167">
        <v>24549722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230</v>
      </c>
      <c r="I167" t="s">
        <v>231</v>
      </c>
      <c r="J167" t="s">
        <v>25</v>
      </c>
      <c r="K167">
        <v>69462559</v>
      </c>
      <c r="L167">
        <v>2631889527.2716098</v>
      </c>
      <c r="M167">
        <v>2464</v>
      </c>
      <c r="N167">
        <v>933.59298699999999</v>
      </c>
      <c r="O167">
        <v>890.39915499999995</v>
      </c>
      <c r="P167">
        <v>936.24523899999997</v>
      </c>
      <c r="Q167">
        <v>933.59298699999999</v>
      </c>
      <c r="R167" t="s">
        <v>26</v>
      </c>
      <c r="S167" t="s">
        <v>27</v>
      </c>
      <c r="T167" t="s">
        <v>381</v>
      </c>
      <c r="V167">
        <f t="shared" si="9"/>
        <v>6484975795197.2461</v>
      </c>
      <c r="W167">
        <f t="shared" si="10"/>
        <v>549391119534971.19</v>
      </c>
      <c r="X167" t="str">
        <f>VLOOKUP(C167,[1]Mapping!$A:$B,2,FALSE)</f>
        <v>TOP40 INDEX</v>
      </c>
      <c r="Y167">
        <f t="shared" si="11"/>
        <v>1.1803932689495263E-2</v>
      </c>
      <c r="Z167" t="e">
        <f>MATCH(Y167,[2]Sheet1!$P:$P,0)</f>
        <v>#N/A</v>
      </c>
    </row>
    <row r="168" spans="1:26" hidden="1" x14ac:dyDescent="0.35">
      <c r="A168">
        <v>24549723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69462559</v>
      </c>
      <c r="L168">
        <v>4293977614.2870102</v>
      </c>
      <c r="M168">
        <v>985</v>
      </c>
      <c r="N168">
        <v>608.89895300000001</v>
      </c>
      <c r="O168">
        <v>602.09906599999999</v>
      </c>
      <c r="P168">
        <v>627.44409900000005</v>
      </c>
      <c r="Q168">
        <v>608.89895300000001</v>
      </c>
      <c r="R168" t="s">
        <v>26</v>
      </c>
      <c r="S168" t="s">
        <v>27</v>
      </c>
      <c r="T168" t="s">
        <v>382</v>
      </c>
      <c r="V168">
        <f t="shared" si="9"/>
        <v>4229567950072.7051</v>
      </c>
      <c r="W168">
        <f t="shared" si="10"/>
        <v>549391119534971.19</v>
      </c>
      <c r="X168" t="str">
        <f>VLOOKUP(C168,[1]Mapping!$A:$B,2,FALSE)</f>
        <v>TOP40 INDEX</v>
      </c>
      <c r="Y168">
        <f t="shared" si="11"/>
        <v>7.69864637355769E-3</v>
      </c>
      <c r="Z168" t="e">
        <f>MATCH(Y168,[2]Sheet1!$P:$P,0)</f>
        <v>#N/A</v>
      </c>
    </row>
    <row r="169" spans="1:26" hidden="1" x14ac:dyDescent="0.35">
      <c r="A169">
        <v>24549724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199</v>
      </c>
      <c r="I169" t="s">
        <v>200</v>
      </c>
      <c r="J169" t="s">
        <v>25</v>
      </c>
      <c r="K169">
        <v>69462559</v>
      </c>
      <c r="L169">
        <v>298713608.45588398</v>
      </c>
      <c r="M169">
        <v>79820</v>
      </c>
      <c r="N169">
        <v>3432.542735</v>
      </c>
      <c r="O169">
        <v>3371.6067159999998</v>
      </c>
      <c r="P169">
        <v>3487.9312970000001</v>
      </c>
      <c r="Q169">
        <v>3432.542735</v>
      </c>
      <c r="R169" t="s">
        <v>26</v>
      </c>
      <c r="S169" t="s">
        <v>27</v>
      </c>
      <c r="T169" t="s">
        <v>383</v>
      </c>
      <c r="V169">
        <f t="shared" si="9"/>
        <v>23843320226948.66</v>
      </c>
      <c r="W169">
        <f t="shared" si="10"/>
        <v>549391119534971.19</v>
      </c>
      <c r="X169" t="str">
        <f>VLOOKUP(C169,[1]Mapping!$A:$B,2,FALSE)</f>
        <v>TOP40 INDEX</v>
      </c>
      <c r="Y169">
        <f t="shared" si="11"/>
        <v>4.3399537013140463E-2</v>
      </c>
      <c r="Z169" t="e">
        <f>MATCH(Y169,[2]Sheet1!$P:$P,0)</f>
        <v>#N/A</v>
      </c>
    </row>
    <row r="170" spans="1:26" hidden="1" x14ac:dyDescent="0.35">
      <c r="A170">
        <v>24549725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69462559</v>
      </c>
      <c r="L170">
        <v>2803639822.8665099</v>
      </c>
      <c r="M170">
        <v>1891</v>
      </c>
      <c r="N170">
        <v>763.243246</v>
      </c>
      <c r="O170">
        <v>721.266886</v>
      </c>
      <c r="P170">
        <v>770.91200400000002</v>
      </c>
      <c r="Q170">
        <v>763.243246</v>
      </c>
      <c r="R170" t="s">
        <v>26</v>
      </c>
      <c r="S170" t="s">
        <v>27</v>
      </c>
      <c r="T170" t="s">
        <v>384</v>
      </c>
      <c r="V170">
        <f t="shared" si="9"/>
        <v>5301682905040.5703</v>
      </c>
      <c r="W170">
        <f t="shared" si="10"/>
        <v>549391119534971.19</v>
      </c>
      <c r="X170" t="str">
        <f>VLOOKUP(C170,[1]Mapping!$A:$B,2,FALSE)</f>
        <v>TOP40 INDEX</v>
      </c>
      <c r="Y170">
        <f t="shared" si="11"/>
        <v>9.6501066663184296E-3</v>
      </c>
      <c r="Z170" t="e">
        <f>MATCH(Y170,[2]Sheet1!$P:$P,0)</f>
        <v>#N/A</v>
      </c>
    </row>
    <row r="171" spans="1:26" hidden="1" x14ac:dyDescent="0.35">
      <c r="A171">
        <v>24549726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175</v>
      </c>
      <c r="I171" t="s">
        <v>176</v>
      </c>
      <c r="J171" t="s">
        <v>25</v>
      </c>
      <c r="K171">
        <v>69462559</v>
      </c>
      <c r="L171">
        <v>166246453.78642899</v>
      </c>
      <c r="M171">
        <v>42549</v>
      </c>
      <c r="N171">
        <v>1018.335699</v>
      </c>
      <c r="O171">
        <v>1006.6084080000001</v>
      </c>
      <c r="P171">
        <v>1039.3730230000001</v>
      </c>
      <c r="Q171">
        <v>1018.335699</v>
      </c>
      <c r="R171" t="s">
        <v>26</v>
      </c>
      <c r="S171" t="s">
        <v>27</v>
      </c>
      <c r="T171" t="s">
        <v>385</v>
      </c>
      <c r="V171">
        <f t="shared" si="9"/>
        <v>7073620362158.7666</v>
      </c>
      <c r="W171">
        <f t="shared" si="10"/>
        <v>549391119534971.19</v>
      </c>
      <c r="X171" t="str">
        <f>VLOOKUP(C171,[1]Mapping!$A:$B,2,FALSE)</f>
        <v>TOP40 INDEX</v>
      </c>
      <c r="Y171">
        <f t="shared" si="11"/>
        <v>1.2875381691910473E-2</v>
      </c>
      <c r="Z171" t="e">
        <f>MATCH(Y171,[2]Sheet1!$P:$P,0)</f>
        <v>#N/A</v>
      </c>
    </row>
    <row r="172" spans="1:26" hidden="1" x14ac:dyDescent="0.35">
      <c r="A172">
        <v>24549950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75416178</v>
      </c>
      <c r="L172">
        <v>426194526.51792699</v>
      </c>
      <c r="M172">
        <v>3008</v>
      </c>
      <c r="N172">
        <v>169.98914099999999</v>
      </c>
      <c r="O172">
        <v>155.40895499999999</v>
      </c>
      <c r="P172">
        <v>171.68451099999999</v>
      </c>
      <c r="Q172">
        <v>169.98914099999999</v>
      </c>
      <c r="R172" t="s">
        <v>26</v>
      </c>
      <c r="S172" t="s">
        <v>27</v>
      </c>
      <c r="T172" t="s">
        <v>388</v>
      </c>
      <c r="V172">
        <f t="shared" si="9"/>
        <v>1281993135765.9243</v>
      </c>
      <c r="W172">
        <f t="shared" si="10"/>
        <v>648892408379288.13</v>
      </c>
      <c r="X172" t="str">
        <f>VLOOKUP(C172,[1]Mapping!$A:$B,2,FALSE)</f>
        <v>JALSH INDEX</v>
      </c>
      <c r="Y172">
        <f t="shared" si="11"/>
        <v>1.9756636373168641E-3</v>
      </c>
      <c r="Z172" t="e">
        <f>MATCH(Y172,[2]Sheet1!$P:$P,0)</f>
        <v>#N/A</v>
      </c>
    </row>
    <row r="173" spans="1:26" hidden="1" x14ac:dyDescent="0.35">
      <c r="A173">
        <v>24549951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75416178</v>
      </c>
      <c r="L173">
        <v>343776302.17306799</v>
      </c>
      <c r="M173">
        <v>76081</v>
      </c>
      <c r="N173">
        <v>3468.0681960000002</v>
      </c>
      <c r="O173">
        <v>3180.707332</v>
      </c>
      <c r="P173">
        <v>3474.6322770000002</v>
      </c>
      <c r="Q173">
        <v>3468.0681960000002</v>
      </c>
      <c r="R173" t="s">
        <v>26</v>
      </c>
      <c r="S173" t="s">
        <v>27</v>
      </c>
      <c r="T173" t="s">
        <v>389</v>
      </c>
      <c r="V173">
        <f t="shared" si="9"/>
        <v>26154844845629.184</v>
      </c>
      <c r="W173">
        <f t="shared" si="10"/>
        <v>648892408379288.13</v>
      </c>
      <c r="X173" t="str">
        <f>VLOOKUP(C173,[1]Mapping!$A:$B,2,FALSE)</f>
        <v>JALSH INDEX</v>
      </c>
      <c r="Y173">
        <f t="shared" si="11"/>
        <v>4.0306905286432715E-2</v>
      </c>
      <c r="Z173" t="e">
        <f>MATCH(Y173,[2]Sheet1!$P:$P,0)</f>
        <v>#N/A</v>
      </c>
    </row>
    <row r="174" spans="1:26" hidden="1" x14ac:dyDescent="0.35">
      <c r="A174">
        <v>24549952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75416178</v>
      </c>
      <c r="L174">
        <v>555040979.82081294</v>
      </c>
      <c r="M174">
        <v>30844</v>
      </c>
      <c r="N174">
        <v>2270.0280539999999</v>
      </c>
      <c r="O174">
        <v>2047.0289290000001</v>
      </c>
      <c r="P174">
        <v>2291.959981</v>
      </c>
      <c r="Q174">
        <v>2270.0280539999999</v>
      </c>
      <c r="R174" t="s">
        <v>26</v>
      </c>
      <c r="S174" t="s">
        <v>27</v>
      </c>
      <c r="T174" t="s">
        <v>390</v>
      </c>
      <c r="V174">
        <f t="shared" si="9"/>
        <v>17119683981593.154</v>
      </c>
      <c r="W174">
        <f t="shared" si="10"/>
        <v>648892408379288.13</v>
      </c>
      <c r="X174" t="str">
        <f>VLOOKUP(C174,[1]Mapping!$A:$B,2,FALSE)</f>
        <v>JALSH INDEX</v>
      </c>
      <c r="Y174">
        <f t="shared" si="11"/>
        <v>2.6382931531518893E-2</v>
      </c>
      <c r="Z174" t="e">
        <f>MATCH(Y174,[2]Sheet1!$P:$P,0)</f>
        <v>#N/A</v>
      </c>
    </row>
    <row r="175" spans="1:26" hidden="1" x14ac:dyDescent="0.35">
      <c r="A175">
        <v>24549953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75416178</v>
      </c>
      <c r="L175">
        <v>881405960.81855905</v>
      </c>
      <c r="M175">
        <v>45778</v>
      </c>
      <c r="N175">
        <v>5350.1785879999998</v>
      </c>
      <c r="O175">
        <v>4749.4551410000004</v>
      </c>
      <c r="P175">
        <v>5354.2691169999998</v>
      </c>
      <c r="Q175">
        <v>5350.1785879999998</v>
      </c>
      <c r="R175" t="s">
        <v>26</v>
      </c>
      <c r="S175" t="s">
        <v>27</v>
      </c>
      <c r="T175" t="s">
        <v>391</v>
      </c>
      <c r="V175">
        <f t="shared" si="9"/>
        <v>40349002074352</v>
      </c>
      <c r="W175">
        <f t="shared" si="10"/>
        <v>648892408379288.13</v>
      </c>
      <c r="X175" t="str">
        <f>VLOOKUP(C175,[1]Mapping!$A:$B,2,FALSE)</f>
        <v>JALSH INDEX</v>
      </c>
      <c r="Y175">
        <f t="shared" si="11"/>
        <v>6.2181344015304542E-2</v>
      </c>
      <c r="Z175" t="e">
        <f>MATCH(Y175,[2]Sheet1!$P:$P,0)</f>
        <v>#N/A</v>
      </c>
    </row>
    <row r="176" spans="1:26" hidden="1" x14ac:dyDescent="0.35">
      <c r="A176">
        <v>24549954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75416178</v>
      </c>
      <c r="L176">
        <v>804457164.76585495</v>
      </c>
      <c r="M176">
        <v>10901</v>
      </c>
      <c r="N176">
        <v>1162.799254</v>
      </c>
      <c r="O176">
        <v>1131.758562</v>
      </c>
      <c r="P176">
        <v>1232.027464</v>
      </c>
      <c r="Q176">
        <v>1162.799254</v>
      </c>
      <c r="R176" t="s">
        <v>26</v>
      </c>
      <c r="S176" t="s">
        <v>27</v>
      </c>
      <c r="T176" t="s">
        <v>392</v>
      </c>
      <c r="V176">
        <f t="shared" si="9"/>
        <v>8769387553112.585</v>
      </c>
      <c r="W176">
        <f t="shared" si="10"/>
        <v>648892408379288.13</v>
      </c>
      <c r="X176" t="str">
        <f>VLOOKUP(C176,[1]Mapping!$A:$B,2,FALSE)</f>
        <v>JALSH INDEX</v>
      </c>
      <c r="Y176">
        <f t="shared" si="11"/>
        <v>1.3514393819178011E-2</v>
      </c>
      <c r="Z176" t="e">
        <f>MATCH(Y176,[2]Sheet1!$P:$P,0)</f>
        <v>#N/A</v>
      </c>
    </row>
    <row r="177" spans="1:26" hidden="1" x14ac:dyDescent="0.35">
      <c r="A177">
        <v>24549955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75416178</v>
      </c>
      <c r="L177">
        <v>352569578.52169102</v>
      </c>
      <c r="M177">
        <v>12388</v>
      </c>
      <c r="N177">
        <v>579.13726899999995</v>
      </c>
      <c r="O177">
        <v>564.31756299999995</v>
      </c>
      <c r="P177">
        <v>598.81895999999995</v>
      </c>
      <c r="Q177">
        <v>579.13726899999995</v>
      </c>
      <c r="R177" t="s">
        <v>26</v>
      </c>
      <c r="S177" t="s">
        <v>27</v>
      </c>
      <c r="T177" t="s">
        <v>393</v>
      </c>
      <c r="V177">
        <f t="shared" si="9"/>
        <v>4367631938726.7085</v>
      </c>
      <c r="W177">
        <f t="shared" si="10"/>
        <v>648892408379288.13</v>
      </c>
      <c r="X177" t="str">
        <f>VLOOKUP(C177,[1]Mapping!$A:$B,2,FALSE)</f>
        <v>JALSH INDEX</v>
      </c>
      <c r="Y177">
        <f t="shared" si="11"/>
        <v>6.7309031240411071E-3</v>
      </c>
      <c r="Z177" t="e">
        <f>MATCH(Y177,[2]Sheet1!$P:$P,0)</f>
        <v>#N/A</v>
      </c>
    </row>
    <row r="178" spans="1:26" hidden="1" x14ac:dyDescent="0.35">
      <c r="A178">
        <v>24549956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166</v>
      </c>
      <c r="I178" t="s">
        <v>167</v>
      </c>
      <c r="J178" t="s">
        <v>25</v>
      </c>
      <c r="K178">
        <v>75416178</v>
      </c>
      <c r="L178">
        <v>87814593.300589994</v>
      </c>
      <c r="M178">
        <v>66177</v>
      </c>
      <c r="N178">
        <v>770.56494899999996</v>
      </c>
      <c r="O178">
        <v>762.681962</v>
      </c>
      <c r="P178">
        <v>812.75115900000003</v>
      </c>
      <c r="Q178">
        <v>770.56494899999996</v>
      </c>
      <c r="R178" t="s">
        <v>26</v>
      </c>
      <c r="S178" t="s">
        <v>27</v>
      </c>
      <c r="T178" t="s">
        <v>394</v>
      </c>
      <c r="V178">
        <f t="shared" si="9"/>
        <v>5811306340853.1436</v>
      </c>
      <c r="W178">
        <f t="shared" si="10"/>
        <v>648892408379288.13</v>
      </c>
      <c r="X178" t="str">
        <f>VLOOKUP(C178,[1]Mapping!$A:$B,2,FALSE)</f>
        <v>JALSH INDEX</v>
      </c>
      <c r="Y178">
        <f t="shared" si="11"/>
        <v>8.9557317450635679E-3</v>
      </c>
      <c r="Z178" t="e">
        <f>MATCH(Y178,[2]Sheet1!$P:$P,0)</f>
        <v>#N/A</v>
      </c>
    </row>
    <row r="179" spans="1:26" hidden="1" x14ac:dyDescent="0.35">
      <c r="A179">
        <v>24549957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75416178</v>
      </c>
      <c r="L179">
        <v>378417872.45764899</v>
      </c>
      <c r="M179">
        <v>48315</v>
      </c>
      <c r="N179">
        <v>2424.3153109999998</v>
      </c>
      <c r="O179">
        <v>2356.224741</v>
      </c>
      <c r="P179">
        <v>2528.7844089999999</v>
      </c>
      <c r="Q179">
        <v>2424.3153109999998</v>
      </c>
      <c r="R179" t="s">
        <v>26</v>
      </c>
      <c r="S179" t="s">
        <v>27</v>
      </c>
      <c r="T179" t="s">
        <v>395</v>
      </c>
      <c r="V179">
        <f t="shared" si="9"/>
        <v>18283259507791.313</v>
      </c>
      <c r="W179">
        <f t="shared" si="10"/>
        <v>648892408379288.13</v>
      </c>
      <c r="X179" t="str">
        <f>VLOOKUP(C179,[1]Mapping!$A:$B,2,FALSE)</f>
        <v>JALSH INDEX</v>
      </c>
      <c r="Y179">
        <f t="shared" si="11"/>
        <v>2.8176103267191333E-2</v>
      </c>
      <c r="Z179" t="e">
        <f>MATCH(Y179,[2]Sheet1!$P:$P,0)</f>
        <v>#N/A</v>
      </c>
    </row>
    <row r="180" spans="1:26" hidden="1" x14ac:dyDescent="0.35">
      <c r="A180">
        <v>24549958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75416178</v>
      </c>
      <c r="L180">
        <v>104544245.994706</v>
      </c>
      <c r="M180">
        <v>15162</v>
      </c>
      <c r="N180">
        <v>210.18034800000001</v>
      </c>
      <c r="O180">
        <v>198.619181</v>
      </c>
      <c r="P180">
        <v>210.90118799999999</v>
      </c>
      <c r="Q180">
        <v>210.18034800000001</v>
      </c>
      <c r="R180" t="s">
        <v>26</v>
      </c>
      <c r="S180" t="s">
        <v>27</v>
      </c>
      <c r="T180" t="s">
        <v>398</v>
      </c>
      <c r="V180">
        <f t="shared" si="9"/>
        <v>1585099857771.7324</v>
      </c>
      <c r="W180">
        <f t="shared" si="10"/>
        <v>648892408379288.13</v>
      </c>
      <c r="X180" t="str">
        <f>VLOOKUP(C180,[1]Mapping!$A:$B,2,FALSE)</f>
        <v>JALSH INDEX</v>
      </c>
      <c r="Y180">
        <f t="shared" si="11"/>
        <v>2.4427776273893711E-3</v>
      </c>
      <c r="Z180" t="e">
        <f>MATCH(Y180,[2]Sheet1!$P:$P,0)</f>
        <v>#N/A</v>
      </c>
    </row>
    <row r="181" spans="1:26" hidden="1" x14ac:dyDescent="0.35">
      <c r="A181">
        <v>24549959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327</v>
      </c>
      <c r="I181" t="s">
        <v>328</v>
      </c>
      <c r="J181" t="s">
        <v>25</v>
      </c>
      <c r="K181">
        <v>75416178</v>
      </c>
      <c r="L181">
        <v>246854303.16115701</v>
      </c>
      <c r="M181">
        <v>10870</v>
      </c>
      <c r="N181">
        <v>355.79982200000001</v>
      </c>
      <c r="O181">
        <v>352.82118500000001</v>
      </c>
      <c r="P181">
        <v>367.223386</v>
      </c>
      <c r="Q181">
        <v>355.79982200000001</v>
      </c>
      <c r="R181" t="s">
        <v>26</v>
      </c>
      <c r="S181" t="s">
        <v>27</v>
      </c>
      <c r="T181" t="s">
        <v>399</v>
      </c>
      <c r="V181">
        <f t="shared" si="9"/>
        <v>2683306275361.7769</v>
      </c>
      <c r="W181">
        <f t="shared" si="10"/>
        <v>648892408379288.13</v>
      </c>
      <c r="X181" t="str">
        <f>VLOOKUP(C181,[1]Mapping!$A:$B,2,FALSE)</f>
        <v>JALSH INDEX</v>
      </c>
      <c r="Y181">
        <f t="shared" si="11"/>
        <v>4.1352098448242912E-3</v>
      </c>
      <c r="Z181" t="e">
        <f>MATCH(Y181,[2]Sheet1!$P:$P,0)</f>
        <v>#N/A</v>
      </c>
    </row>
    <row r="182" spans="1:26" hidden="1" x14ac:dyDescent="0.35">
      <c r="A182">
        <v>24549960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75416178</v>
      </c>
      <c r="L182">
        <v>455109777.05760002</v>
      </c>
      <c r="M182">
        <v>23600</v>
      </c>
      <c r="N182">
        <v>1424.1759549999999</v>
      </c>
      <c r="O182">
        <v>1401.7874260000001</v>
      </c>
      <c r="P182">
        <v>1473.5996889999999</v>
      </c>
      <c r="Q182">
        <v>1424.1759549999999</v>
      </c>
      <c r="R182" t="s">
        <v>26</v>
      </c>
      <c r="S182" t="s">
        <v>27</v>
      </c>
      <c r="T182" t="s">
        <v>400</v>
      </c>
      <c r="V182">
        <f t="shared" si="9"/>
        <v>10740590738559.361</v>
      </c>
      <c r="W182">
        <f t="shared" si="10"/>
        <v>648892408379288.13</v>
      </c>
      <c r="X182" t="str">
        <f>VLOOKUP(C182,[1]Mapping!$A:$B,2,FALSE)</f>
        <v>JALSH INDEX</v>
      </c>
      <c r="Y182">
        <f t="shared" si="11"/>
        <v>1.655219047081425E-2</v>
      </c>
      <c r="Z182" t="e">
        <f>MATCH(Y182,[2]Sheet1!$P:$P,0)</f>
        <v>#N/A</v>
      </c>
    </row>
    <row r="183" spans="1:26" hidden="1" x14ac:dyDescent="0.35">
      <c r="A183">
        <v>24549961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235</v>
      </c>
      <c r="I183" t="s">
        <v>236</v>
      </c>
      <c r="J183" t="s">
        <v>25</v>
      </c>
      <c r="K183">
        <v>75416178</v>
      </c>
      <c r="L183">
        <v>1322061295.7135501</v>
      </c>
      <c r="M183">
        <v>21406</v>
      </c>
      <c r="N183">
        <v>3752.516349</v>
      </c>
      <c r="O183">
        <v>3731.1294950000001</v>
      </c>
      <c r="P183">
        <v>3851.7373269999998</v>
      </c>
      <c r="Q183">
        <v>3752.516349</v>
      </c>
      <c r="R183" t="s">
        <v>26</v>
      </c>
      <c r="S183" t="s">
        <v>27</v>
      </c>
      <c r="T183" t="s">
        <v>401</v>
      </c>
      <c r="V183">
        <f t="shared" si="9"/>
        <v>28300044096044.254</v>
      </c>
      <c r="W183">
        <f t="shared" si="10"/>
        <v>648892408379288.13</v>
      </c>
      <c r="X183" t="str">
        <f>VLOOKUP(C183,[1]Mapping!$A:$B,2,FALSE)</f>
        <v>JALSH INDEX</v>
      </c>
      <c r="Y183">
        <f t="shared" si="11"/>
        <v>4.3612845104365007E-2</v>
      </c>
      <c r="Z183" t="e">
        <f>MATCH(Y183,[2]Sheet1!$P:$P,0)</f>
        <v>#N/A</v>
      </c>
    </row>
    <row r="184" spans="1:26" hidden="1" x14ac:dyDescent="0.35">
      <c r="A184">
        <v>24549962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214</v>
      </c>
      <c r="I184" t="s">
        <v>215</v>
      </c>
      <c r="J184" t="s">
        <v>25</v>
      </c>
      <c r="K184">
        <v>75416178</v>
      </c>
      <c r="L184">
        <v>828371882.31963003</v>
      </c>
      <c r="M184">
        <v>16340</v>
      </c>
      <c r="N184">
        <v>1794.786863</v>
      </c>
      <c r="O184">
        <v>1789.2948590000001</v>
      </c>
      <c r="P184">
        <v>1872.773318</v>
      </c>
      <c r="Q184">
        <v>1794.786863</v>
      </c>
      <c r="R184" t="s">
        <v>26</v>
      </c>
      <c r="S184" t="s">
        <v>27</v>
      </c>
      <c r="T184" t="s">
        <v>402</v>
      </c>
      <c r="V184">
        <f t="shared" si="9"/>
        <v>13535596557102.754</v>
      </c>
      <c r="W184">
        <f t="shared" si="10"/>
        <v>648892408379288.13</v>
      </c>
      <c r="X184" t="str">
        <f>VLOOKUP(C184,[1]Mapping!$A:$B,2,FALSE)</f>
        <v>JALSH INDEX</v>
      </c>
      <c r="Y184">
        <f t="shared" si="11"/>
        <v>2.0859539088937805E-2</v>
      </c>
      <c r="Z184" t="e">
        <f>MATCH(Y184,[2]Sheet1!$P:$P,0)</f>
        <v>#N/A</v>
      </c>
    </row>
    <row r="185" spans="1:26" hidden="1" x14ac:dyDescent="0.35">
      <c r="A185">
        <v>24549963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75416178</v>
      </c>
      <c r="L185">
        <v>44180254.368000001</v>
      </c>
      <c r="M185">
        <v>12616</v>
      </c>
      <c r="N185">
        <v>73.906965</v>
      </c>
      <c r="O185">
        <v>73.327004000000002</v>
      </c>
      <c r="P185">
        <v>76.818487000000005</v>
      </c>
      <c r="Q185">
        <v>73.906965</v>
      </c>
      <c r="R185" t="s">
        <v>26</v>
      </c>
      <c r="S185" t="s">
        <v>27</v>
      </c>
      <c r="T185" t="s">
        <v>405</v>
      </c>
      <c r="V185">
        <f t="shared" si="9"/>
        <v>557378089106.68799</v>
      </c>
      <c r="W185">
        <f t="shared" si="10"/>
        <v>648892408379288.13</v>
      </c>
      <c r="X185" t="str">
        <f>VLOOKUP(C185,[1]Mapping!$A:$B,2,FALSE)</f>
        <v>JALSH INDEX</v>
      </c>
      <c r="Y185">
        <f t="shared" si="11"/>
        <v>8.5896842359248476E-4</v>
      </c>
      <c r="Z185" t="e">
        <f>MATCH(Y185,[2]Sheet1!$P:$P,0)</f>
        <v>#N/A</v>
      </c>
    </row>
    <row r="186" spans="1:26" hidden="1" x14ac:dyDescent="0.35">
      <c r="A186">
        <v>24549964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64</v>
      </c>
      <c r="I186" t="s">
        <v>65</v>
      </c>
      <c r="J186" t="s">
        <v>25</v>
      </c>
      <c r="K186">
        <v>75416178</v>
      </c>
      <c r="L186">
        <v>1280730282.5188701</v>
      </c>
      <c r="M186">
        <v>2958</v>
      </c>
      <c r="N186">
        <v>502.332559</v>
      </c>
      <c r="O186">
        <v>498.42666100000002</v>
      </c>
      <c r="P186">
        <v>517.95615499999997</v>
      </c>
      <c r="Q186">
        <v>502.332559</v>
      </c>
      <c r="R186" t="s">
        <v>26</v>
      </c>
      <c r="S186" t="s">
        <v>27</v>
      </c>
      <c r="T186" t="s">
        <v>406</v>
      </c>
      <c r="V186">
        <f t="shared" si="9"/>
        <v>3788400175690.8179</v>
      </c>
      <c r="W186">
        <f t="shared" si="10"/>
        <v>648892408379288.13</v>
      </c>
      <c r="X186" t="str">
        <f>VLOOKUP(C186,[1]Mapping!$A:$B,2,FALSE)</f>
        <v>JALSH INDEX</v>
      </c>
      <c r="Y186">
        <f t="shared" si="11"/>
        <v>5.8382562760334166E-3</v>
      </c>
      <c r="Z186" t="e">
        <f>MATCH(Y186,[2]Sheet1!$P:$P,0)</f>
        <v>#N/A</v>
      </c>
    </row>
    <row r="187" spans="1:26" hidden="1" x14ac:dyDescent="0.35">
      <c r="A187">
        <v>24549965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75416178</v>
      </c>
      <c r="L187">
        <v>40238430.241499998</v>
      </c>
      <c r="M187">
        <v>37257</v>
      </c>
      <c r="N187">
        <v>198.785358</v>
      </c>
      <c r="O187">
        <v>196.635144</v>
      </c>
      <c r="P187">
        <v>201.14899199999999</v>
      </c>
      <c r="Q187">
        <v>198.785358</v>
      </c>
      <c r="R187" t="s">
        <v>26</v>
      </c>
      <c r="S187" t="s">
        <v>27</v>
      </c>
      <c r="T187" t="s">
        <v>409</v>
      </c>
      <c r="V187">
        <f t="shared" si="9"/>
        <v>1499163195507.5654</v>
      </c>
      <c r="W187">
        <f t="shared" si="10"/>
        <v>648892408379288.13</v>
      </c>
      <c r="X187" t="str">
        <f>VLOOKUP(C187,[1]Mapping!$A:$B,2,FALSE)</f>
        <v>JALSH INDEX</v>
      </c>
      <c r="Y187">
        <f t="shared" si="11"/>
        <v>2.3103417086539255E-3</v>
      </c>
      <c r="Z187" t="e">
        <f>MATCH(Y187,[2]Sheet1!$P:$P,0)</f>
        <v>#N/A</v>
      </c>
    </row>
    <row r="188" spans="1:26" hidden="1" x14ac:dyDescent="0.35">
      <c r="A188">
        <v>24549966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75416178</v>
      </c>
      <c r="L188">
        <v>3364167185.0556502</v>
      </c>
      <c r="M188">
        <v>1219</v>
      </c>
      <c r="N188">
        <v>543.77189399999997</v>
      </c>
      <c r="O188">
        <v>541.54149199999995</v>
      </c>
      <c r="P188">
        <v>560.27686500000004</v>
      </c>
      <c r="Q188">
        <v>543.77189399999997</v>
      </c>
      <c r="R188" t="s">
        <v>26</v>
      </c>
      <c r="S188" t="s">
        <v>27</v>
      </c>
      <c r="T188" t="s">
        <v>410</v>
      </c>
      <c r="V188">
        <f t="shared" si="9"/>
        <v>4100919798582.8374</v>
      </c>
      <c r="W188">
        <f t="shared" si="10"/>
        <v>648892408379288.13</v>
      </c>
      <c r="X188" t="str">
        <f>VLOOKUP(C188,[1]Mapping!$A:$B,2,FALSE)</f>
        <v>JALSH INDEX</v>
      </c>
      <c r="Y188">
        <f t="shared" si="11"/>
        <v>6.3198763702992551E-3</v>
      </c>
      <c r="Z188" t="e">
        <f>MATCH(Y188,[2]Sheet1!$P:$P,0)</f>
        <v>#N/A</v>
      </c>
    </row>
    <row r="189" spans="1:26" hidden="1" x14ac:dyDescent="0.35">
      <c r="A189">
        <v>24549967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142</v>
      </c>
      <c r="I189" t="s">
        <v>143</v>
      </c>
      <c r="J189" t="s">
        <v>25</v>
      </c>
      <c r="K189">
        <v>75416178</v>
      </c>
      <c r="L189">
        <v>378713881.153</v>
      </c>
      <c r="M189">
        <v>3910</v>
      </c>
      <c r="N189">
        <v>196.34663399999999</v>
      </c>
      <c r="O189">
        <v>196.29641799999999</v>
      </c>
      <c r="P189">
        <v>202.42283399999999</v>
      </c>
      <c r="Q189">
        <v>196.34663399999999</v>
      </c>
      <c r="R189" t="s">
        <v>26</v>
      </c>
      <c r="S189" t="s">
        <v>27</v>
      </c>
      <c r="T189" t="s">
        <v>411</v>
      </c>
      <c r="V189">
        <f t="shared" si="9"/>
        <v>1480771275308.23</v>
      </c>
      <c r="W189">
        <f t="shared" si="10"/>
        <v>648892408379288.13</v>
      </c>
      <c r="X189" t="str">
        <f>VLOOKUP(C189,[1]Mapping!$A:$B,2,FALSE)</f>
        <v>JALSH INDEX</v>
      </c>
      <c r="Y189">
        <f t="shared" si="11"/>
        <v>2.2819981497498045E-3</v>
      </c>
      <c r="Z189" t="e">
        <f>MATCH(Y189,[2]Sheet1!$P:$P,0)</f>
        <v>#N/A</v>
      </c>
    </row>
    <row r="190" spans="1:26" hidden="1" x14ac:dyDescent="0.35">
      <c r="A190">
        <v>24549968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67</v>
      </c>
      <c r="I190" t="s">
        <v>68</v>
      </c>
      <c r="J190" t="s">
        <v>25</v>
      </c>
      <c r="K190">
        <v>75416178</v>
      </c>
      <c r="L190">
        <v>330486542.610394</v>
      </c>
      <c r="M190">
        <v>9019</v>
      </c>
      <c r="N190">
        <v>395.22794800000003</v>
      </c>
      <c r="O190">
        <v>383.74666100000002</v>
      </c>
      <c r="P190">
        <v>396.192025</v>
      </c>
      <c r="Q190">
        <v>395.22794800000003</v>
      </c>
      <c r="R190" t="s">
        <v>26</v>
      </c>
      <c r="S190" t="s">
        <v>27</v>
      </c>
      <c r="T190" t="s">
        <v>412</v>
      </c>
      <c r="V190">
        <f t="shared" si="9"/>
        <v>2980658127803.1436</v>
      </c>
      <c r="W190">
        <f t="shared" si="10"/>
        <v>648892408379288.13</v>
      </c>
      <c r="X190" t="str">
        <f>VLOOKUP(C190,[1]Mapping!$A:$B,2,FALSE)</f>
        <v>JALSH INDEX</v>
      </c>
      <c r="Y190">
        <f t="shared" si="11"/>
        <v>4.5934550771641958E-3</v>
      </c>
      <c r="Z190" t="e">
        <f>MATCH(Y190,[2]Sheet1!$P:$P,0)</f>
        <v>#N/A</v>
      </c>
    </row>
    <row r="191" spans="1:26" hidden="1" x14ac:dyDescent="0.35">
      <c r="A191">
        <v>24549969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70</v>
      </c>
      <c r="I191" t="s">
        <v>71</v>
      </c>
      <c r="J191" t="s">
        <v>25</v>
      </c>
      <c r="K191">
        <v>75416178</v>
      </c>
      <c r="L191">
        <v>179076797.53220099</v>
      </c>
      <c r="M191">
        <v>10200</v>
      </c>
      <c r="N191">
        <v>242.20046400000001</v>
      </c>
      <c r="O191">
        <v>242.20046400000001</v>
      </c>
      <c r="P191">
        <v>248.872849</v>
      </c>
      <c r="Q191">
        <v>242.20046400000001</v>
      </c>
      <c r="R191" t="s">
        <v>26</v>
      </c>
      <c r="S191" t="s">
        <v>27</v>
      </c>
      <c r="T191" t="s">
        <v>413</v>
      </c>
      <c r="V191">
        <f t="shared" si="9"/>
        <v>1826583334828.4502</v>
      </c>
      <c r="W191">
        <f t="shared" si="10"/>
        <v>648892408379288.13</v>
      </c>
      <c r="X191" t="str">
        <f>VLOOKUP(C191,[1]Mapping!$A:$B,2,FALSE)</f>
        <v>JALSH INDEX</v>
      </c>
      <c r="Y191">
        <f t="shared" si="11"/>
        <v>2.8149248030049116E-3</v>
      </c>
      <c r="Z191" t="e">
        <f>MATCH(Y191,[2]Sheet1!$P:$P,0)</f>
        <v>#N/A</v>
      </c>
    </row>
    <row r="192" spans="1:26" hidden="1" x14ac:dyDescent="0.35">
      <c r="A192">
        <v>24549970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75416178</v>
      </c>
      <c r="L192">
        <v>590746343.99192703</v>
      </c>
      <c r="M192">
        <v>1114</v>
      </c>
      <c r="N192">
        <v>87.261307000000002</v>
      </c>
      <c r="O192">
        <v>83.423062000000002</v>
      </c>
      <c r="P192">
        <v>87.496301000000003</v>
      </c>
      <c r="Q192">
        <v>87.261307000000002</v>
      </c>
      <c r="R192" t="s">
        <v>26</v>
      </c>
      <c r="S192" t="s">
        <v>27</v>
      </c>
      <c r="T192" t="s">
        <v>416</v>
      </c>
      <c r="V192">
        <f t="shared" si="9"/>
        <v>658091427207.00671</v>
      </c>
      <c r="W192">
        <f t="shared" si="10"/>
        <v>648892408379288.13</v>
      </c>
      <c r="X192" t="str">
        <f>VLOOKUP(C192,[1]Mapping!$A:$B,2,FALSE)</f>
        <v>JALSH INDEX</v>
      </c>
      <c r="Y192">
        <f t="shared" si="11"/>
        <v>1.0141764932197228E-3</v>
      </c>
      <c r="Z192" t="e">
        <f>MATCH(Y192,[2]Sheet1!$P:$P,0)</f>
        <v>#N/A</v>
      </c>
    </row>
    <row r="193" spans="1:26" hidden="1" x14ac:dyDescent="0.35">
      <c r="A193">
        <v>24549971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190</v>
      </c>
      <c r="I193" t="s">
        <v>191</v>
      </c>
      <c r="J193" t="s">
        <v>25</v>
      </c>
      <c r="K193">
        <v>75416178</v>
      </c>
      <c r="L193">
        <v>50308829.553393997</v>
      </c>
      <c r="M193">
        <v>316249</v>
      </c>
      <c r="N193">
        <v>2109.6424470000002</v>
      </c>
      <c r="O193">
        <v>2080.3174909999998</v>
      </c>
      <c r="P193">
        <v>2421.1100430000001</v>
      </c>
      <c r="Q193">
        <v>2109.6424470000002</v>
      </c>
      <c r="R193" t="s">
        <v>26</v>
      </c>
      <c r="S193" t="s">
        <v>27</v>
      </c>
      <c r="T193" t="s">
        <v>417</v>
      </c>
      <c r="V193">
        <f t="shared" si="9"/>
        <v>15910117037431.299</v>
      </c>
      <c r="W193">
        <f t="shared" si="10"/>
        <v>648892408379288.13</v>
      </c>
      <c r="X193" t="str">
        <f>VLOOKUP(C193,[1]Mapping!$A:$B,2,FALSE)</f>
        <v>JALSH INDEX</v>
      </c>
      <c r="Y193">
        <f t="shared" si="11"/>
        <v>2.4518882995055134E-2</v>
      </c>
      <c r="Z193" t="e">
        <f>MATCH(Y193,[2]Sheet1!$P:$P,0)</f>
        <v>#N/A</v>
      </c>
    </row>
    <row r="194" spans="1:26" hidden="1" x14ac:dyDescent="0.35">
      <c r="A194">
        <v>24549972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75416178</v>
      </c>
      <c r="L194">
        <v>172105808.05338001</v>
      </c>
      <c r="M194">
        <v>3824</v>
      </c>
      <c r="N194">
        <v>87.266767000000002</v>
      </c>
      <c r="O194">
        <v>84.893403000000006</v>
      </c>
      <c r="P194">
        <v>87.905749999999998</v>
      </c>
      <c r="Q194">
        <v>87.266767000000002</v>
      </c>
      <c r="R194" t="s">
        <v>26</v>
      </c>
      <c r="S194" t="s">
        <v>27</v>
      </c>
      <c r="T194" t="s">
        <v>420</v>
      </c>
      <c r="V194">
        <f t="shared" si="9"/>
        <v>658132609996.12512</v>
      </c>
      <c r="W194">
        <f t="shared" si="10"/>
        <v>648892408379288.13</v>
      </c>
      <c r="X194" t="str">
        <f>VLOOKUP(C194,[1]Mapping!$A:$B,2,FALSE)</f>
        <v>JALSH INDEX</v>
      </c>
      <c r="Y194">
        <f t="shared" si="11"/>
        <v>1.0142399595025559E-3</v>
      </c>
      <c r="Z194" t="e">
        <f>MATCH(Y194,[2]Sheet1!$P:$P,0)</f>
        <v>#N/A</v>
      </c>
    </row>
    <row r="195" spans="1:26" hidden="1" x14ac:dyDescent="0.35">
      <c r="A195">
        <v>24549973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75416178</v>
      </c>
      <c r="L195">
        <v>417881057.87704998</v>
      </c>
      <c r="M195">
        <v>980</v>
      </c>
      <c r="N195">
        <v>54.301802000000002</v>
      </c>
      <c r="O195">
        <v>53.747701999999997</v>
      </c>
      <c r="P195">
        <v>55.687052000000001</v>
      </c>
      <c r="Q195">
        <v>54.301802000000002</v>
      </c>
      <c r="R195" t="s">
        <v>26</v>
      </c>
      <c r="S195" t="s">
        <v>27</v>
      </c>
      <c r="T195" t="s">
        <v>423</v>
      </c>
      <c r="V195">
        <f t="shared" si="9"/>
        <v>409523436719.50897</v>
      </c>
      <c r="W195">
        <f t="shared" si="10"/>
        <v>648892408379288.13</v>
      </c>
      <c r="X195" t="str">
        <f>VLOOKUP(C195,[1]Mapping!$A:$B,2,FALSE)</f>
        <v>JALSH INDEX</v>
      </c>
      <c r="Y195">
        <f t="shared" si="11"/>
        <v>6.3111146228749817E-4</v>
      </c>
      <c r="Z195" t="e">
        <f>MATCH(Y195,[2]Sheet1!$P:$P,0)</f>
        <v>#N/A</v>
      </c>
    </row>
    <row r="196" spans="1:26" hidden="1" x14ac:dyDescent="0.35">
      <c r="A196">
        <v>24549974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75416178</v>
      </c>
      <c r="L196">
        <v>1213453300.50947</v>
      </c>
      <c r="M196">
        <v>422</v>
      </c>
      <c r="N196">
        <v>67.900191000000007</v>
      </c>
      <c r="O196">
        <v>67.095686000000001</v>
      </c>
      <c r="P196">
        <v>69.991902999999994</v>
      </c>
      <c r="Q196">
        <v>67.900191000000007</v>
      </c>
      <c r="R196" t="s">
        <v>26</v>
      </c>
      <c r="S196" t="s">
        <v>27</v>
      </c>
      <c r="T196" t="s">
        <v>426</v>
      </c>
      <c r="V196">
        <f t="shared" si="9"/>
        <v>512077292814.99634</v>
      </c>
      <c r="W196">
        <f t="shared" si="10"/>
        <v>648892408379288.13</v>
      </c>
      <c r="X196" t="str">
        <f>VLOOKUP(C196,[1]Mapping!$A:$B,2,FALSE)</f>
        <v>JALSH INDEX</v>
      </c>
      <c r="Y196">
        <f t="shared" si="11"/>
        <v>7.8915593124905057E-4</v>
      </c>
      <c r="Z196" t="e">
        <f>MATCH(Y196,[2]Sheet1!$P:$P,0)</f>
        <v>#N/A</v>
      </c>
    </row>
    <row r="197" spans="1:26" hidden="1" x14ac:dyDescent="0.35">
      <c r="A197">
        <v>24549975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75416178</v>
      </c>
      <c r="L197">
        <v>105389877.67815</v>
      </c>
      <c r="M197">
        <v>9400</v>
      </c>
      <c r="N197">
        <v>131.35972599999999</v>
      </c>
      <c r="O197">
        <v>128.578812</v>
      </c>
      <c r="P197">
        <v>132.058448</v>
      </c>
      <c r="Q197">
        <v>131.35972599999999</v>
      </c>
      <c r="R197" t="s">
        <v>26</v>
      </c>
      <c r="S197" t="s">
        <v>27</v>
      </c>
      <c r="T197" t="s">
        <v>429</v>
      </c>
      <c r="V197">
        <f t="shared" si="9"/>
        <v>990664850174.60999</v>
      </c>
      <c r="W197">
        <f t="shared" si="10"/>
        <v>648892408379288.13</v>
      </c>
      <c r="X197" t="str">
        <f>VLOOKUP(C197,[1]Mapping!$A:$B,2,FALSE)</f>
        <v>JALSH INDEX</v>
      </c>
      <c r="Y197">
        <f t="shared" si="11"/>
        <v>1.5267012487462333E-3</v>
      </c>
      <c r="Z197" t="e">
        <f>MATCH(Y197,[2]Sheet1!$P:$P,0)</f>
        <v>#N/A</v>
      </c>
    </row>
    <row r="198" spans="1:26" hidden="1" x14ac:dyDescent="0.35">
      <c r="A198">
        <v>24549976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75416178</v>
      </c>
      <c r="L198">
        <v>158561354.56759101</v>
      </c>
      <c r="M198">
        <v>6684</v>
      </c>
      <c r="N198">
        <v>140.53007199999999</v>
      </c>
      <c r="O198">
        <v>137.18712099999999</v>
      </c>
      <c r="P198">
        <v>140.84544399999999</v>
      </c>
      <c r="Q198">
        <v>140.53007199999999</v>
      </c>
      <c r="R198" t="s">
        <v>26</v>
      </c>
      <c r="S198" t="s">
        <v>27</v>
      </c>
      <c r="T198" t="s">
        <v>432</v>
      </c>
      <c r="V198">
        <f t="shared" ref="V198:V261" si="12">L198*M198</f>
        <v>1059824093929.7783</v>
      </c>
      <c r="W198">
        <f t="shared" ref="W198:W261" si="13">SUMIF(D:D,D:D,V:V)</f>
        <v>648892408379288.13</v>
      </c>
      <c r="X198" t="str">
        <f>VLOOKUP(C198,[1]Mapping!$A:$B,2,FALSE)</f>
        <v>JALSH INDEX</v>
      </c>
      <c r="Y198">
        <f t="shared" ref="Y198:Y261" si="14">V198/W198</f>
        <v>1.6332816970025237E-3</v>
      </c>
      <c r="Z198" t="e">
        <f>MATCH(Y198,[2]Sheet1!$P:$P,0)</f>
        <v>#N/A</v>
      </c>
    </row>
    <row r="199" spans="1:26" hidden="1" x14ac:dyDescent="0.35">
      <c r="A199">
        <v>24549977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170</v>
      </c>
      <c r="I199" t="s">
        <v>171</v>
      </c>
      <c r="J199" t="s">
        <v>25</v>
      </c>
      <c r="K199">
        <v>75416178</v>
      </c>
      <c r="L199">
        <v>581989373.14411998</v>
      </c>
      <c r="M199">
        <v>6017</v>
      </c>
      <c r="N199">
        <v>464.33406600000001</v>
      </c>
      <c r="O199">
        <v>450.52057100000002</v>
      </c>
      <c r="P199">
        <v>497.74883199999999</v>
      </c>
      <c r="Q199">
        <v>464.33406600000001</v>
      </c>
      <c r="R199" t="s">
        <v>26</v>
      </c>
      <c r="S199" t="s">
        <v>27</v>
      </c>
      <c r="T199" t="s">
        <v>433</v>
      </c>
      <c r="V199">
        <f t="shared" si="12"/>
        <v>3501830058208.1699</v>
      </c>
      <c r="W199">
        <f t="shared" si="13"/>
        <v>648892408379288.13</v>
      </c>
      <c r="X199" t="str">
        <f>VLOOKUP(C199,[1]Mapping!$A:$B,2,FALSE)</f>
        <v>JALSH INDEX</v>
      </c>
      <c r="Y199">
        <f t="shared" si="14"/>
        <v>5.3966266410090183E-3</v>
      </c>
      <c r="Z199" t="e">
        <f>MATCH(Y199,[2]Sheet1!$P:$P,0)</f>
        <v>#N/A</v>
      </c>
    </row>
    <row r="200" spans="1:26" hidden="1" x14ac:dyDescent="0.35">
      <c r="A200">
        <v>24549978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75416178</v>
      </c>
      <c r="L200">
        <v>218142561.51506999</v>
      </c>
      <c r="M200">
        <v>1851</v>
      </c>
      <c r="N200">
        <v>53.540484999999997</v>
      </c>
      <c r="O200">
        <v>52.817355999999997</v>
      </c>
      <c r="P200">
        <v>55.247070000000001</v>
      </c>
      <c r="Q200">
        <v>53.540484999999997</v>
      </c>
      <c r="R200" t="s">
        <v>26</v>
      </c>
      <c r="S200" t="s">
        <v>27</v>
      </c>
      <c r="T200" t="s">
        <v>436</v>
      </c>
      <c r="V200">
        <f t="shared" si="12"/>
        <v>403781881364.39453</v>
      </c>
      <c r="W200">
        <f t="shared" si="13"/>
        <v>648892408379288.13</v>
      </c>
      <c r="X200" t="str">
        <f>VLOOKUP(C200,[1]Mapping!$A:$B,2,FALSE)</f>
        <v>JALSH INDEX</v>
      </c>
      <c r="Y200">
        <f t="shared" si="14"/>
        <v>6.222632229168837E-4</v>
      </c>
      <c r="Z200" t="e">
        <f>MATCH(Y200,[2]Sheet1!$P:$P,0)</f>
        <v>#N/A</v>
      </c>
    </row>
    <row r="201" spans="1:26" hidden="1" x14ac:dyDescent="0.35">
      <c r="A201">
        <v>24549979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75416178</v>
      </c>
      <c r="L201">
        <v>157138291.09898299</v>
      </c>
      <c r="M201">
        <v>5532</v>
      </c>
      <c r="N201">
        <v>115.26559</v>
      </c>
      <c r="O201">
        <v>114.223782</v>
      </c>
      <c r="P201">
        <v>120.870514</v>
      </c>
      <c r="Q201">
        <v>115.26559</v>
      </c>
      <c r="R201" t="s">
        <v>26</v>
      </c>
      <c r="S201" t="s">
        <v>27</v>
      </c>
      <c r="T201" t="s">
        <v>439</v>
      </c>
      <c r="V201">
        <f t="shared" si="12"/>
        <v>869289026359.57385</v>
      </c>
      <c r="W201">
        <f t="shared" si="13"/>
        <v>648892408379288.13</v>
      </c>
      <c r="X201" t="str">
        <f>VLOOKUP(C201,[1]Mapping!$A:$B,2,FALSE)</f>
        <v>JALSH INDEX</v>
      </c>
      <c r="Y201">
        <f t="shared" si="14"/>
        <v>1.3396504800090993E-3</v>
      </c>
      <c r="Z201" t="e">
        <f>MATCH(Y201,[2]Sheet1!$P:$P,0)</f>
        <v>#N/A</v>
      </c>
    </row>
    <row r="202" spans="1:26" hidden="1" x14ac:dyDescent="0.35">
      <c r="A202">
        <v>24549980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75416178</v>
      </c>
      <c r="L202">
        <v>27174412.762054</v>
      </c>
      <c r="M202">
        <v>18346</v>
      </c>
      <c r="N202">
        <v>66.105414999999994</v>
      </c>
      <c r="O202">
        <v>62.336404000000002</v>
      </c>
      <c r="P202">
        <v>66.660317000000006</v>
      </c>
      <c r="Q202">
        <v>66.105414999999994</v>
      </c>
      <c r="R202" t="s">
        <v>26</v>
      </c>
      <c r="S202" t="s">
        <v>27</v>
      </c>
      <c r="T202" t="s">
        <v>442</v>
      </c>
      <c r="V202">
        <f t="shared" si="12"/>
        <v>498541776532.6427</v>
      </c>
      <c r="W202">
        <f t="shared" si="13"/>
        <v>648892408379288.13</v>
      </c>
      <c r="X202" t="str">
        <f>VLOOKUP(C202,[1]Mapping!$A:$B,2,FALSE)</f>
        <v>JALSH INDEX</v>
      </c>
      <c r="Y202">
        <f t="shared" si="14"/>
        <v>7.6829651587052774E-4</v>
      </c>
      <c r="Z202" t="e">
        <f>MATCH(Y202,[2]Sheet1!$P:$P,0)</f>
        <v>#N/A</v>
      </c>
    </row>
    <row r="203" spans="1:26" hidden="1" x14ac:dyDescent="0.35">
      <c r="A203">
        <v>24549981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75416178</v>
      </c>
      <c r="L203">
        <v>86743891.679948002</v>
      </c>
      <c r="M203">
        <v>5843</v>
      </c>
      <c r="N203">
        <v>67.206343000000004</v>
      </c>
      <c r="O203">
        <v>65.043961999999993</v>
      </c>
      <c r="P203">
        <v>67.206343000000004</v>
      </c>
      <c r="Q203">
        <v>67.206343000000004</v>
      </c>
      <c r="R203" t="s">
        <v>26</v>
      </c>
      <c r="S203" t="s">
        <v>27</v>
      </c>
      <c r="T203" t="s">
        <v>445</v>
      </c>
      <c r="V203">
        <f t="shared" si="12"/>
        <v>506844559085.93616</v>
      </c>
      <c r="W203">
        <f t="shared" si="13"/>
        <v>648892408379288.13</v>
      </c>
      <c r="X203" t="str">
        <f>VLOOKUP(C203,[1]Mapping!$A:$B,2,FALSE)</f>
        <v>JALSH INDEX</v>
      </c>
      <c r="Y203">
        <f t="shared" si="14"/>
        <v>7.8109183054223268E-4</v>
      </c>
      <c r="Z203" t="e">
        <f>MATCH(Y203,[2]Sheet1!$P:$P,0)</f>
        <v>#N/A</v>
      </c>
    </row>
    <row r="204" spans="1:26" hidden="1" x14ac:dyDescent="0.35">
      <c r="A204">
        <v>24549982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73</v>
      </c>
      <c r="I204" t="s">
        <v>74</v>
      </c>
      <c r="J204" t="s">
        <v>25</v>
      </c>
      <c r="K204">
        <v>75416178</v>
      </c>
      <c r="L204">
        <v>156105649.49647501</v>
      </c>
      <c r="M204">
        <v>27050</v>
      </c>
      <c r="N204">
        <v>559.91405699999996</v>
      </c>
      <c r="O204">
        <v>550.01982699999996</v>
      </c>
      <c r="P204">
        <v>571.58842000000004</v>
      </c>
      <c r="Q204">
        <v>559.91405699999996</v>
      </c>
      <c r="R204" t="s">
        <v>26</v>
      </c>
      <c r="S204" t="s">
        <v>27</v>
      </c>
      <c r="T204" t="s">
        <v>446</v>
      </c>
      <c r="V204">
        <f t="shared" si="12"/>
        <v>4222657818879.6489</v>
      </c>
      <c r="W204">
        <f t="shared" si="13"/>
        <v>648892408379288.13</v>
      </c>
      <c r="X204" t="str">
        <f>VLOOKUP(C204,[1]Mapping!$A:$B,2,FALSE)</f>
        <v>JALSH INDEX</v>
      </c>
      <c r="Y204">
        <f t="shared" si="14"/>
        <v>6.5074853155184962E-3</v>
      </c>
      <c r="Z204" t="e">
        <f>MATCH(Y204,[2]Sheet1!$P:$P,0)</f>
        <v>#N/A</v>
      </c>
    </row>
    <row r="205" spans="1:26" hidden="1" x14ac:dyDescent="0.35">
      <c r="A205">
        <v>24549983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76</v>
      </c>
      <c r="I205" t="s">
        <v>77</v>
      </c>
      <c r="J205" t="s">
        <v>25</v>
      </c>
      <c r="K205">
        <v>75416178</v>
      </c>
      <c r="L205">
        <v>595116623.78661001</v>
      </c>
      <c r="M205">
        <v>3400</v>
      </c>
      <c r="N205">
        <v>268.29740900000002</v>
      </c>
      <c r="O205">
        <v>267.50829900000002</v>
      </c>
      <c r="P205">
        <v>286.84149500000001</v>
      </c>
      <c r="Q205">
        <v>268.29740900000002</v>
      </c>
      <c r="R205" t="s">
        <v>26</v>
      </c>
      <c r="S205" t="s">
        <v>27</v>
      </c>
      <c r="T205" t="s">
        <v>447</v>
      </c>
      <c r="V205">
        <f t="shared" si="12"/>
        <v>2023396520874.4741</v>
      </c>
      <c r="W205">
        <f t="shared" si="13"/>
        <v>648892408379288.13</v>
      </c>
      <c r="X205" t="str">
        <f>VLOOKUP(C205,[1]Mapping!$A:$B,2,FALSE)</f>
        <v>JALSH INDEX</v>
      </c>
      <c r="Y205">
        <f t="shared" si="14"/>
        <v>3.1182311501042653E-3</v>
      </c>
      <c r="Z205" t="e">
        <f>MATCH(Y205,[2]Sheet1!$P:$P,0)</f>
        <v>#N/A</v>
      </c>
    </row>
    <row r="206" spans="1:26" hidden="1" x14ac:dyDescent="0.35">
      <c r="A206">
        <v>24549984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75416178</v>
      </c>
      <c r="L206">
        <v>21133258.961707</v>
      </c>
      <c r="M206">
        <v>15591</v>
      </c>
      <c r="N206">
        <v>43.689383999999997</v>
      </c>
      <c r="O206">
        <v>42.038877999999997</v>
      </c>
      <c r="P206">
        <v>45.381923999999998</v>
      </c>
      <c r="Q206">
        <v>43.689383999999997</v>
      </c>
      <c r="R206" t="s">
        <v>26</v>
      </c>
      <c r="S206" t="s">
        <v>27</v>
      </c>
      <c r="T206" t="s">
        <v>450</v>
      </c>
      <c r="V206">
        <f t="shared" si="12"/>
        <v>329488640471.97382</v>
      </c>
      <c r="W206">
        <f t="shared" si="13"/>
        <v>648892408379288.13</v>
      </c>
      <c r="X206" t="str">
        <f>VLOOKUP(C206,[1]Mapping!$A:$B,2,FALSE)</f>
        <v>JALSH INDEX</v>
      </c>
      <c r="Y206">
        <f t="shared" si="14"/>
        <v>5.0777083568433797E-4</v>
      </c>
      <c r="Z206" t="e">
        <f>MATCH(Y206,[2]Sheet1!$P:$P,0)</f>
        <v>#N/A</v>
      </c>
    </row>
    <row r="207" spans="1:26" hidden="1" x14ac:dyDescent="0.35">
      <c r="A207">
        <v>24549985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79</v>
      </c>
      <c r="I207" t="s">
        <v>80</v>
      </c>
      <c r="J207" t="s">
        <v>25</v>
      </c>
      <c r="K207">
        <v>75416178</v>
      </c>
      <c r="L207">
        <v>319965340.85426199</v>
      </c>
      <c r="M207">
        <v>11674</v>
      </c>
      <c r="N207">
        <v>495.288343</v>
      </c>
      <c r="O207">
        <v>487.39699200000001</v>
      </c>
      <c r="P207">
        <v>511.74987099999998</v>
      </c>
      <c r="Q207">
        <v>495.288343</v>
      </c>
      <c r="R207" t="s">
        <v>26</v>
      </c>
      <c r="S207" t="s">
        <v>27</v>
      </c>
      <c r="T207" t="s">
        <v>451</v>
      </c>
      <c r="V207">
        <f t="shared" si="12"/>
        <v>3735275389132.6543</v>
      </c>
      <c r="W207">
        <f t="shared" si="13"/>
        <v>648892408379288.13</v>
      </c>
      <c r="X207" t="str">
        <f>VLOOKUP(C207,[1]Mapping!$A:$B,2,FALSE)</f>
        <v>JALSH INDEX</v>
      </c>
      <c r="Y207">
        <f t="shared" si="14"/>
        <v>5.7563863298417959E-3</v>
      </c>
      <c r="Z207" t="e">
        <f>MATCH(Y207,[2]Sheet1!$P:$P,0)</f>
        <v>#N/A</v>
      </c>
    </row>
    <row r="208" spans="1:26" hidden="1" x14ac:dyDescent="0.35">
      <c r="A208">
        <v>24549986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75416178</v>
      </c>
      <c r="L208">
        <v>527478900.03187299</v>
      </c>
      <c r="M208">
        <v>2570</v>
      </c>
      <c r="N208">
        <v>179.75198499999999</v>
      </c>
      <c r="O208">
        <v>179.75198499999999</v>
      </c>
      <c r="P208">
        <v>188.075131</v>
      </c>
      <c r="Q208">
        <v>179.75198499999999</v>
      </c>
      <c r="R208" t="s">
        <v>26</v>
      </c>
      <c r="S208" t="s">
        <v>27</v>
      </c>
      <c r="T208" t="s">
        <v>454</v>
      </c>
      <c r="V208">
        <f t="shared" si="12"/>
        <v>1355620773081.9136</v>
      </c>
      <c r="W208">
        <f t="shared" si="13"/>
        <v>648892408379288.13</v>
      </c>
      <c r="X208" t="str">
        <f>VLOOKUP(C208,[1]Mapping!$A:$B,2,FALSE)</f>
        <v>JALSH INDEX</v>
      </c>
      <c r="Y208">
        <f t="shared" si="14"/>
        <v>2.0891302711766838E-3</v>
      </c>
      <c r="Z208" t="e">
        <f>MATCH(Y208,[2]Sheet1!$P:$P,0)</f>
        <v>#N/A</v>
      </c>
    </row>
    <row r="209" spans="1:26" hidden="1" x14ac:dyDescent="0.35">
      <c r="A209">
        <v>24549987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336</v>
      </c>
      <c r="I209" t="s">
        <v>337</v>
      </c>
      <c r="J209" t="s">
        <v>25</v>
      </c>
      <c r="K209">
        <v>75416178</v>
      </c>
      <c r="L209">
        <v>478972271.14918399</v>
      </c>
      <c r="M209">
        <v>26966</v>
      </c>
      <c r="N209">
        <v>1712.6254080000001</v>
      </c>
      <c r="O209">
        <v>1676.2973750000001</v>
      </c>
      <c r="P209">
        <v>1722.723585</v>
      </c>
      <c r="Q209">
        <v>1712.6254080000001</v>
      </c>
      <c r="R209" t="s">
        <v>26</v>
      </c>
      <c r="S209" t="s">
        <v>27</v>
      </c>
      <c r="T209" t="s">
        <v>455</v>
      </c>
      <c r="V209">
        <f t="shared" si="12"/>
        <v>12915966263808.895</v>
      </c>
      <c r="W209">
        <f t="shared" si="13"/>
        <v>648892408379288.13</v>
      </c>
      <c r="X209" t="str">
        <f>VLOOKUP(C209,[1]Mapping!$A:$B,2,FALSE)</f>
        <v>JALSH INDEX</v>
      </c>
      <c r="Y209">
        <f t="shared" si="14"/>
        <v>1.9904634569648569E-2</v>
      </c>
      <c r="Z209" t="e">
        <f>MATCH(Y209,[2]Sheet1!$P:$P,0)</f>
        <v>#N/A</v>
      </c>
    </row>
    <row r="210" spans="1:26" hidden="1" x14ac:dyDescent="0.35">
      <c r="A210">
        <v>24549988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75416178</v>
      </c>
      <c r="L210">
        <v>5059758176.9020004</v>
      </c>
      <c r="M210">
        <v>6885</v>
      </c>
      <c r="N210">
        <v>4619.2257380000001</v>
      </c>
      <c r="O210">
        <v>4587.6928969999999</v>
      </c>
      <c r="P210">
        <v>4811.777341</v>
      </c>
      <c r="Q210">
        <v>4619.2257380000001</v>
      </c>
      <c r="R210" t="s">
        <v>26</v>
      </c>
      <c r="S210" t="s">
        <v>27</v>
      </c>
      <c r="T210" t="s">
        <v>456</v>
      </c>
      <c r="V210">
        <f t="shared" si="12"/>
        <v>34836435047970.273</v>
      </c>
      <c r="W210">
        <f t="shared" si="13"/>
        <v>648892408379288.13</v>
      </c>
      <c r="X210" t="str">
        <f>VLOOKUP(C210,[1]Mapping!$A:$B,2,FALSE)</f>
        <v>JALSH INDEX</v>
      </c>
      <c r="Y210">
        <f t="shared" si="14"/>
        <v>5.3685995703016166E-2</v>
      </c>
      <c r="Z210" t="e">
        <f>MATCH(Y210,[2]Sheet1!$P:$P,0)</f>
        <v>#N/A</v>
      </c>
    </row>
    <row r="211" spans="1:26" hidden="1" x14ac:dyDescent="0.35">
      <c r="A211">
        <v>24549989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218</v>
      </c>
      <c r="I211" t="s">
        <v>219</v>
      </c>
      <c r="J211" t="s">
        <v>25</v>
      </c>
      <c r="K211">
        <v>75416178</v>
      </c>
      <c r="L211">
        <v>251306301.98230001</v>
      </c>
      <c r="M211">
        <v>21534</v>
      </c>
      <c r="N211">
        <v>717.56883600000003</v>
      </c>
      <c r="O211">
        <v>706.50573299999996</v>
      </c>
      <c r="P211">
        <v>727.76555099999996</v>
      </c>
      <c r="Q211">
        <v>717.56883600000003</v>
      </c>
      <c r="R211" t="s">
        <v>26</v>
      </c>
      <c r="S211" t="s">
        <v>27</v>
      </c>
      <c r="T211" t="s">
        <v>457</v>
      </c>
      <c r="V211">
        <f t="shared" si="12"/>
        <v>5411629906886.8486</v>
      </c>
      <c r="W211">
        <f t="shared" si="13"/>
        <v>648892408379288.13</v>
      </c>
      <c r="X211" t="str">
        <f>VLOOKUP(C211,[1]Mapping!$A:$B,2,FALSE)</f>
        <v>JALSH INDEX</v>
      </c>
      <c r="Y211">
        <f t="shared" si="14"/>
        <v>8.3397953759441479E-3</v>
      </c>
      <c r="Z211" t="e">
        <f>MATCH(Y211,[2]Sheet1!$P:$P,0)</f>
        <v>#N/A</v>
      </c>
    </row>
    <row r="212" spans="1:26" hidden="1" x14ac:dyDescent="0.35">
      <c r="A212">
        <v>24549990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75416178</v>
      </c>
      <c r="L212">
        <v>173937188.63761699</v>
      </c>
      <c r="M212">
        <v>1005</v>
      </c>
      <c r="N212">
        <v>23.178961999999999</v>
      </c>
      <c r="O212">
        <v>22.141098</v>
      </c>
      <c r="P212">
        <v>23.178961999999999</v>
      </c>
      <c r="Q212">
        <v>23.178961999999999</v>
      </c>
      <c r="R212" t="s">
        <v>26</v>
      </c>
      <c r="S212" t="s">
        <v>27</v>
      </c>
      <c r="T212" t="s">
        <v>460</v>
      </c>
      <c r="V212">
        <f t="shared" si="12"/>
        <v>174806874580.80508</v>
      </c>
      <c r="W212">
        <f t="shared" si="13"/>
        <v>648892408379288.13</v>
      </c>
      <c r="X212" t="str">
        <f>VLOOKUP(C212,[1]Mapping!$A:$B,2,FALSE)</f>
        <v>JALSH INDEX</v>
      </c>
      <c r="Y212">
        <f t="shared" si="14"/>
        <v>2.6939269488051649E-4</v>
      </c>
      <c r="Z212" t="e">
        <f>MATCH(Y212,[2]Sheet1!$P:$P,0)</f>
        <v>#N/A</v>
      </c>
    </row>
    <row r="213" spans="1:26" hidden="1" x14ac:dyDescent="0.35">
      <c r="A213">
        <v>24549991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282</v>
      </c>
      <c r="I213" t="s">
        <v>283</v>
      </c>
      <c r="J213" t="s">
        <v>25</v>
      </c>
      <c r="K213">
        <v>75416178</v>
      </c>
      <c r="L213">
        <v>339204155.95988202</v>
      </c>
      <c r="M213">
        <v>21834</v>
      </c>
      <c r="N213">
        <v>982.04174899999998</v>
      </c>
      <c r="O213">
        <v>978.21865000000003</v>
      </c>
      <c r="P213">
        <v>1019.103323</v>
      </c>
      <c r="Q213">
        <v>982.04174899999998</v>
      </c>
      <c r="R213" t="s">
        <v>26</v>
      </c>
      <c r="S213" t="s">
        <v>27</v>
      </c>
      <c r="T213" t="s">
        <v>461</v>
      </c>
      <c r="V213">
        <f t="shared" si="12"/>
        <v>7406183541228.0645</v>
      </c>
      <c r="W213">
        <f t="shared" si="13"/>
        <v>648892408379288.13</v>
      </c>
      <c r="X213" t="str">
        <f>VLOOKUP(C213,[1]Mapping!$A:$B,2,FALSE)</f>
        <v>JALSH INDEX</v>
      </c>
      <c r="Y213">
        <f t="shared" si="14"/>
        <v>1.1413577113232353E-2</v>
      </c>
      <c r="Z213" t="e">
        <f>MATCH(Y213,[2]Sheet1!$P:$P,0)</f>
        <v>#N/A</v>
      </c>
    </row>
    <row r="214" spans="1:26" hidden="1" x14ac:dyDescent="0.35">
      <c r="A214">
        <v>24549992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342</v>
      </c>
      <c r="I214" t="s">
        <v>343</v>
      </c>
      <c r="J214" t="s">
        <v>25</v>
      </c>
      <c r="K214">
        <v>75416178</v>
      </c>
      <c r="L214">
        <v>386776004.15449601</v>
      </c>
      <c r="M214">
        <v>15191</v>
      </c>
      <c r="N214">
        <v>779.07876399999998</v>
      </c>
      <c r="O214">
        <v>773.59121000000005</v>
      </c>
      <c r="P214">
        <v>853.08380999999997</v>
      </c>
      <c r="Q214">
        <v>779.07876399999998</v>
      </c>
      <c r="R214" t="s">
        <v>26</v>
      </c>
      <c r="S214" t="s">
        <v>27</v>
      </c>
      <c r="T214" t="s">
        <v>462</v>
      </c>
      <c r="V214">
        <f t="shared" si="12"/>
        <v>5875514279110.9492</v>
      </c>
      <c r="W214">
        <f t="shared" si="13"/>
        <v>648892408379288.13</v>
      </c>
      <c r="X214" t="str">
        <f>VLOOKUP(C214,[1]Mapping!$A:$B,2,FALSE)</f>
        <v>JALSH INDEX</v>
      </c>
      <c r="Y214">
        <f t="shared" si="14"/>
        <v>9.0546817981519926E-3</v>
      </c>
      <c r="Z214" t="e">
        <f>MATCH(Y214,[2]Sheet1!$P:$P,0)</f>
        <v>#N/A</v>
      </c>
    </row>
    <row r="215" spans="1:26" hidden="1" x14ac:dyDescent="0.35">
      <c r="A215">
        <v>24549993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75416178</v>
      </c>
      <c r="L215">
        <v>502769752.72090101</v>
      </c>
      <c r="M215">
        <v>820</v>
      </c>
      <c r="N215">
        <v>54.666148</v>
      </c>
      <c r="O215">
        <v>53.866154999999999</v>
      </c>
      <c r="P215">
        <v>56.066135000000003</v>
      </c>
      <c r="Q215">
        <v>54.666148</v>
      </c>
      <c r="R215" t="s">
        <v>26</v>
      </c>
      <c r="S215" t="s">
        <v>27</v>
      </c>
      <c r="T215" t="s">
        <v>463</v>
      </c>
      <c r="V215">
        <f t="shared" si="12"/>
        <v>412271197231.13885</v>
      </c>
      <c r="W215">
        <f t="shared" si="13"/>
        <v>648892408379288.13</v>
      </c>
      <c r="X215" t="str">
        <f>VLOOKUP(C215,[1]Mapping!$A:$B,2,FALSE)</f>
        <v>JALSH INDEX</v>
      </c>
      <c r="Y215">
        <f t="shared" si="14"/>
        <v>6.353460017522037E-4</v>
      </c>
      <c r="Z215" t="e">
        <f>MATCH(Y215,[2]Sheet1!$P:$P,0)</f>
        <v>#N/A</v>
      </c>
    </row>
    <row r="216" spans="1:26" hidden="1" x14ac:dyDescent="0.35">
      <c r="A216">
        <v>24549994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75416178</v>
      </c>
      <c r="L216">
        <v>51658409.613109</v>
      </c>
      <c r="M216">
        <v>17981</v>
      </c>
      <c r="N216">
        <v>123.165862</v>
      </c>
      <c r="O216">
        <v>119.87796899999999</v>
      </c>
      <c r="P216">
        <v>124.254977</v>
      </c>
      <c r="Q216">
        <v>123.165862</v>
      </c>
      <c r="R216" t="s">
        <v>26</v>
      </c>
      <c r="S216" t="s">
        <v>27</v>
      </c>
      <c r="T216" t="s">
        <v>466</v>
      </c>
      <c r="V216">
        <f t="shared" si="12"/>
        <v>928869863253.31299</v>
      </c>
      <c r="W216">
        <f t="shared" si="13"/>
        <v>648892408379288.13</v>
      </c>
      <c r="X216" t="str">
        <f>VLOOKUP(C216,[1]Mapping!$A:$B,2,FALSE)</f>
        <v>JALSH INDEX</v>
      </c>
      <c r="Y216">
        <f t="shared" si="14"/>
        <v>1.4314697648772207E-3</v>
      </c>
      <c r="Z216" t="e">
        <f>MATCH(Y216,[2]Sheet1!$P:$P,0)</f>
        <v>#N/A</v>
      </c>
    </row>
    <row r="217" spans="1:26" hidden="1" x14ac:dyDescent="0.35">
      <c r="A217">
        <v>24549995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193</v>
      </c>
      <c r="I217" t="s">
        <v>194</v>
      </c>
      <c r="J217" t="s">
        <v>25</v>
      </c>
      <c r="K217">
        <v>75416178</v>
      </c>
      <c r="L217">
        <v>166772923.927239</v>
      </c>
      <c r="M217">
        <v>433304</v>
      </c>
      <c r="N217">
        <v>9581.9460679999993</v>
      </c>
      <c r="O217">
        <v>9502.4031610000002</v>
      </c>
      <c r="P217">
        <v>9730.0192700000007</v>
      </c>
      <c r="Q217">
        <v>9581.9460679999993</v>
      </c>
      <c r="R217" t="s">
        <v>26</v>
      </c>
      <c r="S217" t="s">
        <v>27</v>
      </c>
      <c r="T217" t="s">
        <v>467</v>
      </c>
      <c r="V217">
        <f t="shared" si="12"/>
        <v>72263375029368.375</v>
      </c>
      <c r="W217">
        <f t="shared" si="13"/>
        <v>648892408379288.13</v>
      </c>
      <c r="X217" t="str">
        <f>VLOOKUP(C217,[1]Mapping!$A:$B,2,FALSE)</f>
        <v>JALSH INDEX</v>
      </c>
      <c r="Y217">
        <f t="shared" si="14"/>
        <v>0.11136418625987263</v>
      </c>
      <c r="Z217" t="e">
        <f>MATCH(Y217,[2]Sheet1!$P:$P,0)</f>
        <v>#N/A</v>
      </c>
    </row>
    <row r="218" spans="1:26" hidden="1" x14ac:dyDescent="0.35">
      <c r="A218">
        <v>24549996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75416178</v>
      </c>
      <c r="L218">
        <v>81295355.517520994</v>
      </c>
      <c r="M218">
        <v>5290</v>
      </c>
      <c r="N218">
        <v>57.023896000000001</v>
      </c>
      <c r="O218">
        <v>55.417740999999999</v>
      </c>
      <c r="P218">
        <v>59.287604000000002</v>
      </c>
      <c r="Q218">
        <v>57.023896000000001</v>
      </c>
      <c r="R218" t="s">
        <v>26</v>
      </c>
      <c r="S218" t="s">
        <v>27</v>
      </c>
      <c r="T218" t="s">
        <v>470</v>
      </c>
      <c r="V218">
        <f t="shared" si="12"/>
        <v>430052430687.68604</v>
      </c>
      <c r="W218">
        <f t="shared" si="13"/>
        <v>648892408379288.13</v>
      </c>
      <c r="X218" t="str">
        <f>VLOOKUP(C218,[1]Mapping!$A:$B,2,FALSE)</f>
        <v>JALSH INDEX</v>
      </c>
      <c r="Y218">
        <f t="shared" si="14"/>
        <v>6.6274843893120942E-4</v>
      </c>
      <c r="Z218" t="e">
        <f>MATCH(Y218,[2]Sheet1!$P:$P,0)</f>
        <v>#N/A</v>
      </c>
    </row>
    <row r="219" spans="1:26" hidden="1" x14ac:dyDescent="0.35">
      <c r="A219">
        <v>24549997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75416178</v>
      </c>
      <c r="L219">
        <v>197237830.58695301</v>
      </c>
      <c r="M219">
        <v>5500</v>
      </c>
      <c r="N219">
        <v>143.842885</v>
      </c>
      <c r="O219">
        <v>142.61368200000001</v>
      </c>
      <c r="P219">
        <v>148.812003</v>
      </c>
      <c r="Q219">
        <v>143.842885</v>
      </c>
      <c r="R219" t="s">
        <v>26</v>
      </c>
      <c r="S219" t="s">
        <v>27</v>
      </c>
      <c r="T219" t="s">
        <v>473</v>
      </c>
      <c r="V219">
        <f t="shared" si="12"/>
        <v>1084808068228.2416</v>
      </c>
      <c r="W219">
        <f t="shared" si="13"/>
        <v>648892408379288.13</v>
      </c>
      <c r="X219" t="str">
        <f>VLOOKUP(C219,[1]Mapping!$A:$B,2,FALSE)</f>
        <v>JALSH INDEX</v>
      </c>
      <c r="Y219">
        <f t="shared" si="14"/>
        <v>1.6717841882874266E-3</v>
      </c>
      <c r="Z219" t="e">
        <f>MATCH(Y219,[2]Sheet1!$P:$P,0)</f>
        <v>#N/A</v>
      </c>
    </row>
    <row r="220" spans="1:26" hidden="1" x14ac:dyDescent="0.35">
      <c r="A220">
        <v>24549998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221</v>
      </c>
      <c r="I220" t="s">
        <v>222</v>
      </c>
      <c r="J220" t="s">
        <v>25</v>
      </c>
      <c r="K220">
        <v>75416178</v>
      </c>
      <c r="L220">
        <v>2462124457.3898101</v>
      </c>
      <c r="M220">
        <v>250</v>
      </c>
      <c r="N220">
        <v>81.617913999999999</v>
      </c>
      <c r="O220">
        <v>79.659084000000007</v>
      </c>
      <c r="P220">
        <v>85.209102000000001</v>
      </c>
      <c r="Q220">
        <v>81.617913999999999</v>
      </c>
      <c r="R220" t="s">
        <v>26</v>
      </c>
      <c r="S220" t="s">
        <v>27</v>
      </c>
      <c r="T220" t="s">
        <v>474</v>
      </c>
      <c r="V220">
        <f t="shared" si="12"/>
        <v>615531114347.45251</v>
      </c>
      <c r="W220">
        <f t="shared" si="13"/>
        <v>648892408379288.13</v>
      </c>
      <c r="X220" t="str">
        <f>VLOOKUP(C220,[1]Mapping!$A:$B,2,FALSE)</f>
        <v>JALSH INDEX</v>
      </c>
      <c r="Y220">
        <f t="shared" si="14"/>
        <v>9.4858732572452079E-4</v>
      </c>
      <c r="Z220" t="e">
        <f>MATCH(Y220,[2]Sheet1!$P:$P,0)</f>
        <v>#N/A</v>
      </c>
    </row>
    <row r="221" spans="1:26" hidden="1" x14ac:dyDescent="0.35">
      <c r="A221">
        <v>24549999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346</v>
      </c>
      <c r="I221" t="s">
        <v>347</v>
      </c>
      <c r="J221" t="s">
        <v>25</v>
      </c>
      <c r="K221">
        <v>75416178</v>
      </c>
      <c r="L221">
        <v>1805315651.8812101</v>
      </c>
      <c r="M221">
        <v>10650</v>
      </c>
      <c r="N221">
        <v>2549.4014940000002</v>
      </c>
      <c r="O221">
        <v>2536.2355710000002</v>
      </c>
      <c r="P221">
        <v>2694.2266500000001</v>
      </c>
      <c r="Q221">
        <v>2549.4014940000002</v>
      </c>
      <c r="R221" t="s">
        <v>26</v>
      </c>
      <c r="S221" t="s">
        <v>27</v>
      </c>
      <c r="T221" t="s">
        <v>475</v>
      </c>
      <c r="V221">
        <f t="shared" si="12"/>
        <v>19226611692534.887</v>
      </c>
      <c r="W221">
        <f t="shared" si="13"/>
        <v>648892408379288.13</v>
      </c>
      <c r="X221" t="str">
        <f>VLOOKUP(C221,[1]Mapping!$A:$B,2,FALSE)</f>
        <v>JALSH INDEX</v>
      </c>
      <c r="Y221">
        <f t="shared" si="14"/>
        <v>2.9629891557147979E-2</v>
      </c>
      <c r="Z221" t="e">
        <f>MATCH(Y221,[2]Sheet1!$P:$P,0)</f>
        <v>#N/A</v>
      </c>
    </row>
    <row r="222" spans="1:26" hidden="1" x14ac:dyDescent="0.35">
      <c r="A222">
        <v>24550000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75416178</v>
      </c>
      <c r="L222">
        <v>2459987458.6266499</v>
      </c>
      <c r="M222">
        <v>275</v>
      </c>
      <c r="N222">
        <v>89.701780999999997</v>
      </c>
      <c r="O222">
        <v>86.439897999999999</v>
      </c>
      <c r="P222">
        <v>89.701780999999997</v>
      </c>
      <c r="Q222">
        <v>89.701780999999997</v>
      </c>
      <c r="R222" t="s">
        <v>26</v>
      </c>
      <c r="S222" t="s">
        <v>27</v>
      </c>
      <c r="T222" t="s">
        <v>478</v>
      </c>
      <c r="V222">
        <f t="shared" si="12"/>
        <v>676496551122.32874</v>
      </c>
      <c r="W222">
        <f t="shared" si="13"/>
        <v>648892408379288.13</v>
      </c>
      <c r="X222" t="str">
        <f>VLOOKUP(C222,[1]Mapping!$A:$B,2,FALSE)</f>
        <v>JALSH INDEX</v>
      </c>
      <c r="Y222">
        <f t="shared" si="14"/>
        <v>1.0425404002059237E-3</v>
      </c>
      <c r="Z222" t="e">
        <f>MATCH(Y222,[2]Sheet1!$P:$P,0)</f>
        <v>#N/A</v>
      </c>
    </row>
    <row r="223" spans="1:26" hidden="1" x14ac:dyDescent="0.35">
      <c r="A223">
        <v>24550001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75416178</v>
      </c>
      <c r="L223">
        <v>327122952.19999999</v>
      </c>
      <c r="M223">
        <v>2785</v>
      </c>
      <c r="N223">
        <v>120.80132399999999</v>
      </c>
      <c r="O223">
        <v>119.153048</v>
      </c>
      <c r="P223">
        <v>125.39914899999999</v>
      </c>
      <c r="Q223">
        <v>120.80132399999999</v>
      </c>
      <c r="R223" t="s">
        <v>26</v>
      </c>
      <c r="S223" t="s">
        <v>27</v>
      </c>
      <c r="T223" t="s">
        <v>481</v>
      </c>
      <c r="V223">
        <f t="shared" si="12"/>
        <v>911037421877</v>
      </c>
      <c r="W223">
        <f t="shared" si="13"/>
        <v>648892408379288.13</v>
      </c>
      <c r="X223" t="str">
        <f>VLOOKUP(C223,[1]Mapping!$A:$B,2,FALSE)</f>
        <v>JALSH INDEX</v>
      </c>
      <c r="Y223">
        <f t="shared" si="14"/>
        <v>1.403988411811537E-3</v>
      </c>
      <c r="Z223" t="e">
        <f>MATCH(Y223,[2]Sheet1!$P:$P,0)</f>
        <v>#N/A</v>
      </c>
    </row>
    <row r="224" spans="1:26" hidden="1" x14ac:dyDescent="0.35">
      <c r="A224">
        <v>24550002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349</v>
      </c>
      <c r="I224" t="s">
        <v>350</v>
      </c>
      <c r="J224" t="s">
        <v>25</v>
      </c>
      <c r="K224">
        <v>75416178</v>
      </c>
      <c r="L224">
        <v>237848030.234651</v>
      </c>
      <c r="M224">
        <v>34636</v>
      </c>
      <c r="N224">
        <v>1092.3524090000001</v>
      </c>
      <c r="O224">
        <v>1072.861885</v>
      </c>
      <c r="P224">
        <v>1110.013725</v>
      </c>
      <c r="Q224">
        <v>1092.3524090000001</v>
      </c>
      <c r="R224" t="s">
        <v>26</v>
      </c>
      <c r="S224" t="s">
        <v>27</v>
      </c>
      <c r="T224" t="s">
        <v>482</v>
      </c>
      <c r="V224">
        <f t="shared" si="12"/>
        <v>8238104375207.3721</v>
      </c>
      <c r="W224">
        <f t="shared" si="13"/>
        <v>648892408379288.13</v>
      </c>
      <c r="X224" t="str">
        <f>VLOOKUP(C224,[1]Mapping!$A:$B,2,FALSE)</f>
        <v>JALSH INDEX</v>
      </c>
      <c r="Y224">
        <f t="shared" si="14"/>
        <v>1.269563993788022E-2</v>
      </c>
      <c r="Z224" t="e">
        <f>MATCH(Y224,[2]Sheet1!$P:$P,0)</f>
        <v>#N/A</v>
      </c>
    </row>
    <row r="225" spans="1:26" hidden="1" x14ac:dyDescent="0.35">
      <c r="A225">
        <v>24550003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82</v>
      </c>
      <c r="I225" t="s">
        <v>83</v>
      </c>
      <c r="J225" t="s">
        <v>25</v>
      </c>
      <c r="K225">
        <v>75416178</v>
      </c>
      <c r="L225">
        <v>1411740708.4577401</v>
      </c>
      <c r="M225">
        <v>1283</v>
      </c>
      <c r="N225">
        <v>240.16906900000001</v>
      </c>
      <c r="O225">
        <v>239.42029600000001</v>
      </c>
      <c r="P225">
        <v>249.71592999999999</v>
      </c>
      <c r="Q225">
        <v>240.16906900000001</v>
      </c>
      <c r="R225" t="s">
        <v>26</v>
      </c>
      <c r="S225" t="s">
        <v>27</v>
      </c>
      <c r="T225" t="s">
        <v>483</v>
      </c>
      <c r="V225">
        <f t="shared" si="12"/>
        <v>1811263328951.2805</v>
      </c>
      <c r="W225">
        <f t="shared" si="13"/>
        <v>648892408379288.13</v>
      </c>
      <c r="X225" t="str">
        <f>VLOOKUP(C225,[1]Mapping!$A:$B,2,FALSE)</f>
        <v>JALSH INDEX</v>
      </c>
      <c r="Y225">
        <f t="shared" si="14"/>
        <v>2.7913153329612818E-3</v>
      </c>
      <c r="Z225" t="e">
        <f>MATCH(Y225,[2]Sheet1!$P:$P,0)</f>
        <v>#N/A</v>
      </c>
    </row>
    <row r="226" spans="1:26" hidden="1" x14ac:dyDescent="0.35">
      <c r="A226">
        <v>24550004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224</v>
      </c>
      <c r="I226" t="s">
        <v>225</v>
      </c>
      <c r="J226" t="s">
        <v>25</v>
      </c>
      <c r="K226">
        <v>75416178</v>
      </c>
      <c r="L226">
        <v>898930651.98981202</v>
      </c>
      <c r="M226">
        <v>5100</v>
      </c>
      <c r="N226">
        <v>607.899584</v>
      </c>
      <c r="O226">
        <v>605.03887999999995</v>
      </c>
      <c r="P226">
        <v>629.83164699999998</v>
      </c>
      <c r="Q226">
        <v>607.899584</v>
      </c>
      <c r="R226" t="s">
        <v>26</v>
      </c>
      <c r="S226" t="s">
        <v>27</v>
      </c>
      <c r="T226" t="s">
        <v>484</v>
      </c>
      <c r="V226">
        <f t="shared" si="12"/>
        <v>4584546325148.041</v>
      </c>
      <c r="W226">
        <f t="shared" si="13"/>
        <v>648892408379288.13</v>
      </c>
      <c r="X226" t="str">
        <f>VLOOKUP(C226,[1]Mapping!$A:$B,2,FALSE)</f>
        <v>JALSH INDEX</v>
      </c>
      <c r="Y226">
        <f t="shared" si="14"/>
        <v>7.0651871804120409E-3</v>
      </c>
      <c r="Z226" t="e">
        <f>MATCH(Y226,[2]Sheet1!$P:$P,0)</f>
        <v>#N/A</v>
      </c>
    </row>
    <row r="227" spans="1:26" hidden="1" x14ac:dyDescent="0.35">
      <c r="A227">
        <v>24550005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75416178</v>
      </c>
      <c r="L227">
        <v>480810279.482449</v>
      </c>
      <c r="M227">
        <v>3072</v>
      </c>
      <c r="N227">
        <v>195.853093</v>
      </c>
      <c r="O227">
        <v>194.195483</v>
      </c>
      <c r="P227">
        <v>201.27220600000001</v>
      </c>
      <c r="Q227">
        <v>195.853093</v>
      </c>
      <c r="R227" t="s">
        <v>26</v>
      </c>
      <c r="S227" t="s">
        <v>27</v>
      </c>
      <c r="T227" t="s">
        <v>487</v>
      </c>
      <c r="V227">
        <f t="shared" si="12"/>
        <v>1477049178570.0833</v>
      </c>
      <c r="W227">
        <f t="shared" si="13"/>
        <v>648892408379288.13</v>
      </c>
      <c r="X227" t="str">
        <f>VLOOKUP(C227,[1]Mapping!$A:$B,2,FALSE)</f>
        <v>JALSH INDEX</v>
      </c>
      <c r="Y227">
        <f t="shared" si="14"/>
        <v>2.2762620728746822E-3</v>
      </c>
      <c r="Z227" t="e">
        <f>MATCH(Y227,[2]Sheet1!$P:$P,0)</f>
        <v>#N/A</v>
      </c>
    </row>
    <row r="228" spans="1:26" hidden="1" x14ac:dyDescent="0.35">
      <c r="A228">
        <v>24550006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85</v>
      </c>
      <c r="I228" t="s">
        <v>86</v>
      </c>
      <c r="J228" t="s">
        <v>25</v>
      </c>
      <c r="K228">
        <v>75416178</v>
      </c>
      <c r="L228">
        <v>366720809.73171401</v>
      </c>
      <c r="M228">
        <v>6699</v>
      </c>
      <c r="N228">
        <v>325.74744099999998</v>
      </c>
      <c r="O228">
        <v>324.14277399999997</v>
      </c>
      <c r="P228">
        <v>333.43039299999998</v>
      </c>
      <c r="Q228">
        <v>325.74744099999998</v>
      </c>
      <c r="R228" t="s">
        <v>26</v>
      </c>
      <c r="S228" t="s">
        <v>27</v>
      </c>
      <c r="T228" t="s">
        <v>488</v>
      </c>
      <c r="V228">
        <f t="shared" si="12"/>
        <v>2456662704392.752</v>
      </c>
      <c r="W228">
        <f t="shared" si="13"/>
        <v>648892408379288.13</v>
      </c>
      <c r="X228" t="str">
        <f>VLOOKUP(C228,[1]Mapping!$A:$B,2,FALSE)</f>
        <v>JALSH INDEX</v>
      </c>
      <c r="Y228">
        <f t="shared" si="14"/>
        <v>3.785932263452823E-3</v>
      </c>
      <c r="Z228" t="e">
        <f>MATCH(Y228,[2]Sheet1!$P:$P,0)</f>
        <v>#N/A</v>
      </c>
    </row>
    <row r="229" spans="1:26" hidden="1" x14ac:dyDescent="0.35">
      <c r="A229">
        <v>24550007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227</v>
      </c>
      <c r="I229" t="s">
        <v>228</v>
      </c>
      <c r="J229" t="s">
        <v>25</v>
      </c>
      <c r="K229">
        <v>75416178</v>
      </c>
      <c r="L229">
        <v>1663659573.1242001</v>
      </c>
      <c r="M229">
        <v>7589</v>
      </c>
      <c r="N229">
        <v>1674.111952</v>
      </c>
      <c r="O229">
        <v>1650.728652</v>
      </c>
      <c r="P229">
        <v>1691.980323</v>
      </c>
      <c r="Q229">
        <v>1674.111952</v>
      </c>
      <c r="R229" t="s">
        <v>26</v>
      </c>
      <c r="S229" t="s">
        <v>27</v>
      </c>
      <c r="T229" t="s">
        <v>489</v>
      </c>
      <c r="V229">
        <f t="shared" si="12"/>
        <v>12625512500439.555</v>
      </c>
      <c r="W229">
        <f t="shared" si="13"/>
        <v>648892408379288.13</v>
      </c>
      <c r="X229" t="str">
        <f>VLOOKUP(C229,[1]Mapping!$A:$B,2,FALSE)</f>
        <v>JALSH INDEX</v>
      </c>
      <c r="Y229">
        <f t="shared" si="14"/>
        <v>1.945701989637046E-2</v>
      </c>
      <c r="Z229" t="e">
        <f>MATCH(Y229,[2]Sheet1!$P:$P,0)</f>
        <v>#N/A</v>
      </c>
    </row>
    <row r="230" spans="1:26" hidden="1" x14ac:dyDescent="0.35">
      <c r="A230">
        <v>24550008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255</v>
      </c>
      <c r="I230" t="s">
        <v>256</v>
      </c>
      <c r="J230" t="s">
        <v>25</v>
      </c>
      <c r="K230">
        <v>75416178</v>
      </c>
      <c r="L230">
        <v>533460771.30307502</v>
      </c>
      <c r="M230">
        <v>18395</v>
      </c>
      <c r="N230">
        <v>1301.181145</v>
      </c>
      <c r="O230">
        <v>1301.181145</v>
      </c>
      <c r="P230">
        <v>1368.5214249999999</v>
      </c>
      <c r="Q230">
        <v>1301.181145</v>
      </c>
      <c r="R230" t="s">
        <v>26</v>
      </c>
      <c r="S230" t="s">
        <v>27</v>
      </c>
      <c r="T230" t="s">
        <v>490</v>
      </c>
      <c r="V230">
        <f t="shared" si="12"/>
        <v>9813010888120.0645</v>
      </c>
      <c r="W230">
        <f t="shared" si="13"/>
        <v>648892408379288.13</v>
      </c>
      <c r="X230" t="str">
        <f>VLOOKUP(C230,[1]Mapping!$A:$B,2,FALSE)</f>
        <v>JALSH INDEX</v>
      </c>
      <c r="Y230">
        <f t="shared" si="14"/>
        <v>1.5122708728600505E-2</v>
      </c>
      <c r="Z230" t="e">
        <f>MATCH(Y230,[2]Sheet1!$P:$P,0)</f>
        <v>#N/A</v>
      </c>
    </row>
    <row r="231" spans="1:26" hidden="1" x14ac:dyDescent="0.35">
      <c r="A231">
        <v>24550009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88</v>
      </c>
      <c r="I231" t="s">
        <v>89</v>
      </c>
      <c r="J231" t="s">
        <v>25</v>
      </c>
      <c r="K231">
        <v>75416178</v>
      </c>
      <c r="L231">
        <v>6885205813.6722403</v>
      </c>
      <c r="M231">
        <v>403</v>
      </c>
      <c r="N231">
        <v>367.92343699999998</v>
      </c>
      <c r="O231">
        <v>364.271591</v>
      </c>
      <c r="P231">
        <v>381.61785700000001</v>
      </c>
      <c r="Q231">
        <v>367.92343699999998</v>
      </c>
      <c r="R231" t="s">
        <v>26</v>
      </c>
      <c r="S231" t="s">
        <v>27</v>
      </c>
      <c r="T231" t="s">
        <v>491</v>
      </c>
      <c r="V231">
        <f t="shared" si="12"/>
        <v>2774737942909.9126</v>
      </c>
      <c r="W231">
        <f t="shared" si="13"/>
        <v>648892408379288.13</v>
      </c>
      <c r="X231" t="str">
        <f>VLOOKUP(C231,[1]Mapping!$A:$B,2,FALSE)</f>
        <v>JALSH INDEX</v>
      </c>
      <c r="Y231">
        <f t="shared" si="14"/>
        <v>4.2761140476897568E-3</v>
      </c>
      <c r="Z231" t="e">
        <f>MATCH(Y231,[2]Sheet1!$P:$P,0)</f>
        <v>#N/A</v>
      </c>
    </row>
    <row r="232" spans="1:26" hidden="1" x14ac:dyDescent="0.35">
      <c r="A232">
        <v>24550010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75416178</v>
      </c>
      <c r="L232">
        <v>501648452.53264803</v>
      </c>
      <c r="M232">
        <v>14469</v>
      </c>
      <c r="N232">
        <v>962.43957799999998</v>
      </c>
      <c r="O232">
        <v>954.65704800000003</v>
      </c>
      <c r="P232">
        <v>1001.285712</v>
      </c>
      <c r="Q232">
        <v>962.43957799999998</v>
      </c>
      <c r="R232" t="s">
        <v>26</v>
      </c>
      <c r="S232" t="s">
        <v>27</v>
      </c>
      <c r="T232" t="s">
        <v>492</v>
      </c>
      <c r="V232">
        <f t="shared" si="12"/>
        <v>7258351459694.8848</v>
      </c>
      <c r="W232">
        <f t="shared" si="13"/>
        <v>648892408379288.13</v>
      </c>
      <c r="X232" t="str">
        <f>VLOOKUP(C232,[1]Mapping!$A:$B,2,FALSE)</f>
        <v>JALSH INDEX</v>
      </c>
      <c r="Y232">
        <f t="shared" si="14"/>
        <v>1.1185754935589046E-2</v>
      </c>
      <c r="Z232" t="e">
        <f>MATCH(Y232,[2]Sheet1!$P:$P,0)</f>
        <v>#N/A</v>
      </c>
    </row>
    <row r="233" spans="1:26" hidden="1" x14ac:dyDescent="0.35">
      <c r="A233">
        <v>24550011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75416178</v>
      </c>
      <c r="L233">
        <v>38342058.672833003</v>
      </c>
      <c r="M233">
        <v>16220</v>
      </c>
      <c r="N233">
        <v>82.463498000000001</v>
      </c>
      <c r="O233">
        <v>79.336799999999997</v>
      </c>
      <c r="P233">
        <v>82.854971000000006</v>
      </c>
      <c r="Q233">
        <v>82.463498000000001</v>
      </c>
      <c r="R233" t="s">
        <v>26</v>
      </c>
      <c r="S233" t="s">
        <v>27</v>
      </c>
      <c r="T233" t="s">
        <v>495</v>
      </c>
      <c r="V233">
        <f t="shared" si="12"/>
        <v>621908191673.35132</v>
      </c>
      <c r="W233">
        <f t="shared" si="13"/>
        <v>648892408379288.13</v>
      </c>
      <c r="X233" t="str">
        <f>VLOOKUP(C233,[1]Mapping!$A:$B,2,FALSE)</f>
        <v>JALSH INDEX</v>
      </c>
      <c r="Y233">
        <f t="shared" si="14"/>
        <v>9.5841496008046358E-4</v>
      </c>
      <c r="Z233" t="e">
        <f>MATCH(Y233,[2]Sheet1!$P:$P,0)</f>
        <v>#N/A</v>
      </c>
    </row>
    <row r="234" spans="1:26" hidden="1" x14ac:dyDescent="0.35">
      <c r="A234">
        <v>24550012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91</v>
      </c>
      <c r="I234" t="s">
        <v>92</v>
      </c>
      <c r="J234" t="s">
        <v>25</v>
      </c>
      <c r="K234">
        <v>75416178</v>
      </c>
      <c r="L234">
        <v>241115835.34655499</v>
      </c>
      <c r="M234">
        <v>14581</v>
      </c>
      <c r="N234">
        <v>466.174511</v>
      </c>
      <c r="O234">
        <v>461.79443400000002</v>
      </c>
      <c r="P234">
        <v>474.99860899999999</v>
      </c>
      <c r="Q234">
        <v>466.174511</v>
      </c>
      <c r="R234" t="s">
        <v>26</v>
      </c>
      <c r="S234" t="s">
        <v>27</v>
      </c>
      <c r="T234" t="s">
        <v>496</v>
      </c>
      <c r="V234">
        <f t="shared" si="12"/>
        <v>3515709995188.1182</v>
      </c>
      <c r="W234">
        <f t="shared" si="13"/>
        <v>648892408379288.13</v>
      </c>
      <c r="X234" t="str">
        <f>VLOOKUP(C234,[1]Mapping!$A:$B,2,FALSE)</f>
        <v>JALSH INDEX</v>
      </c>
      <c r="Y234">
        <f t="shared" si="14"/>
        <v>5.4180168388302807E-3</v>
      </c>
      <c r="Z234" t="e">
        <f>MATCH(Y234,[2]Sheet1!$P:$P,0)</f>
        <v>#N/A</v>
      </c>
    </row>
    <row r="235" spans="1:26" hidden="1" x14ac:dyDescent="0.35">
      <c r="A235">
        <v>24550013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75416178</v>
      </c>
      <c r="L235">
        <v>85123903.336278006</v>
      </c>
      <c r="M235">
        <v>298000</v>
      </c>
      <c r="N235">
        <v>3363.5917199999999</v>
      </c>
      <c r="O235">
        <v>3322.3030680000002</v>
      </c>
      <c r="P235">
        <v>3438.7646089999998</v>
      </c>
      <c r="Q235">
        <v>3363.5917199999999</v>
      </c>
      <c r="R235" t="s">
        <v>26</v>
      </c>
      <c r="S235" t="s">
        <v>27</v>
      </c>
      <c r="T235" t="s">
        <v>497</v>
      </c>
      <c r="V235">
        <f t="shared" si="12"/>
        <v>25366923194210.848</v>
      </c>
      <c r="W235">
        <f t="shared" si="13"/>
        <v>648892408379288.13</v>
      </c>
      <c r="X235" t="str">
        <f>VLOOKUP(C235,[1]Mapping!$A:$B,2,FALSE)</f>
        <v>JALSH INDEX</v>
      </c>
      <c r="Y235">
        <f t="shared" si="14"/>
        <v>3.9092649053436714E-2</v>
      </c>
      <c r="Z235" t="e">
        <f>MATCH(Y235,[2]Sheet1!$P:$P,0)</f>
        <v>#N/A</v>
      </c>
    </row>
    <row r="236" spans="1:26" hidden="1" x14ac:dyDescent="0.35">
      <c r="A236">
        <v>24550014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75416178</v>
      </c>
      <c r="L236">
        <v>375790148.347911</v>
      </c>
      <c r="M236">
        <v>10899</v>
      </c>
      <c r="N236">
        <v>543.08464500000002</v>
      </c>
      <c r="O236">
        <v>539.34748100000002</v>
      </c>
      <c r="P236">
        <v>563.91310399999998</v>
      </c>
      <c r="Q236">
        <v>543.08464500000002</v>
      </c>
      <c r="R236" t="s">
        <v>26</v>
      </c>
      <c r="S236" t="s">
        <v>27</v>
      </c>
      <c r="T236" t="s">
        <v>498</v>
      </c>
      <c r="V236">
        <f t="shared" si="12"/>
        <v>4095736826843.8818</v>
      </c>
      <c r="W236">
        <f t="shared" si="13"/>
        <v>648892408379288.13</v>
      </c>
      <c r="X236" t="str">
        <f>VLOOKUP(C236,[1]Mapping!$A:$B,2,FALSE)</f>
        <v>JALSH INDEX</v>
      </c>
      <c r="Y236">
        <f t="shared" si="14"/>
        <v>6.3118889571749425E-3</v>
      </c>
      <c r="Z236" t="e">
        <f>MATCH(Y236,[2]Sheet1!$P:$P,0)</f>
        <v>#N/A</v>
      </c>
    </row>
    <row r="237" spans="1:26" hidden="1" x14ac:dyDescent="0.35">
      <c r="A237">
        <v>24550015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94</v>
      </c>
      <c r="I237" t="s">
        <v>95</v>
      </c>
      <c r="J237" t="s">
        <v>25</v>
      </c>
      <c r="K237">
        <v>75416178</v>
      </c>
      <c r="L237">
        <v>299361712.83856797</v>
      </c>
      <c r="M237">
        <v>5310</v>
      </c>
      <c r="N237">
        <v>210.77847399999999</v>
      </c>
      <c r="O237">
        <v>209.74641399999999</v>
      </c>
      <c r="P237">
        <v>215.859386</v>
      </c>
      <c r="Q237">
        <v>210.77847399999999</v>
      </c>
      <c r="R237" t="s">
        <v>26</v>
      </c>
      <c r="S237" t="s">
        <v>27</v>
      </c>
      <c r="T237" t="s">
        <v>499</v>
      </c>
      <c r="V237">
        <f t="shared" si="12"/>
        <v>1589610695172.7959</v>
      </c>
      <c r="W237">
        <f t="shared" si="13"/>
        <v>648892408379288.13</v>
      </c>
      <c r="X237" t="str">
        <f>VLOOKUP(C237,[1]Mapping!$A:$B,2,FALSE)</f>
        <v>JALSH INDEX</v>
      </c>
      <c r="Y237">
        <f t="shared" si="14"/>
        <v>2.4497292226658978E-3</v>
      </c>
      <c r="Z237" t="e">
        <f>MATCH(Y237,[2]Sheet1!$P:$P,0)</f>
        <v>#N/A</v>
      </c>
    </row>
    <row r="238" spans="1:26" hidden="1" x14ac:dyDescent="0.35">
      <c r="A238">
        <v>24550016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75416178</v>
      </c>
      <c r="L238">
        <v>275615020.669635</v>
      </c>
      <c r="M238">
        <v>3520</v>
      </c>
      <c r="N238">
        <v>128.641479</v>
      </c>
      <c r="O238">
        <v>127.69128600000001</v>
      </c>
      <c r="P238">
        <v>130.68804800000001</v>
      </c>
      <c r="Q238">
        <v>128.641479</v>
      </c>
      <c r="R238" t="s">
        <v>26</v>
      </c>
      <c r="S238" t="s">
        <v>27</v>
      </c>
      <c r="T238" t="s">
        <v>502</v>
      </c>
      <c r="V238">
        <f t="shared" si="12"/>
        <v>970164872757.11523</v>
      </c>
      <c r="W238">
        <f t="shared" si="13"/>
        <v>648892408379288.13</v>
      </c>
      <c r="X238" t="str">
        <f>VLOOKUP(C238,[1]Mapping!$A:$B,2,FALSE)</f>
        <v>JALSH INDEX</v>
      </c>
      <c r="Y238">
        <f t="shared" si="14"/>
        <v>1.495108989146993E-3</v>
      </c>
      <c r="Z238" t="e">
        <f>MATCH(Y238,[2]Sheet1!$P:$P,0)</f>
        <v>#N/A</v>
      </c>
    </row>
    <row r="239" spans="1:26" hidden="1" x14ac:dyDescent="0.35">
      <c r="A239">
        <v>24550017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75416178</v>
      </c>
      <c r="L239">
        <v>267907269.403936</v>
      </c>
      <c r="M239">
        <v>3499</v>
      </c>
      <c r="N239">
        <v>124.297937</v>
      </c>
      <c r="O239">
        <v>123.26774500000001</v>
      </c>
      <c r="P239">
        <v>127.17536800000001</v>
      </c>
      <c r="Q239">
        <v>124.297937</v>
      </c>
      <c r="R239" t="s">
        <v>26</v>
      </c>
      <c r="S239" t="s">
        <v>27</v>
      </c>
      <c r="T239" t="s">
        <v>505</v>
      </c>
      <c r="V239">
        <f t="shared" si="12"/>
        <v>937407535644.37207</v>
      </c>
      <c r="W239">
        <f t="shared" si="13"/>
        <v>648892408379288.13</v>
      </c>
      <c r="X239" t="str">
        <f>VLOOKUP(C239,[1]Mapping!$A:$B,2,FALSE)</f>
        <v>JALSH INDEX</v>
      </c>
      <c r="Y239">
        <f t="shared" si="14"/>
        <v>1.4446270653492408E-3</v>
      </c>
      <c r="Z239" t="e">
        <f>MATCH(Y239,[2]Sheet1!$P:$P,0)</f>
        <v>#N/A</v>
      </c>
    </row>
    <row r="240" spans="1:26" hidden="1" x14ac:dyDescent="0.35">
      <c r="A240">
        <v>24550018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75416178</v>
      </c>
      <c r="L240">
        <v>212403481.06470799</v>
      </c>
      <c r="M240">
        <v>980</v>
      </c>
      <c r="N240">
        <v>27.600895999999999</v>
      </c>
      <c r="O240">
        <v>27.319254000000001</v>
      </c>
      <c r="P240">
        <v>28.136015</v>
      </c>
      <c r="Q240">
        <v>27.600895999999999</v>
      </c>
      <c r="R240" t="s">
        <v>26</v>
      </c>
      <c r="S240" t="s">
        <v>27</v>
      </c>
      <c r="T240" t="s">
        <v>508</v>
      </c>
      <c r="V240">
        <f t="shared" si="12"/>
        <v>208155411443.41385</v>
      </c>
      <c r="W240">
        <f t="shared" si="13"/>
        <v>648892408379288.13</v>
      </c>
      <c r="X240" t="str">
        <f>VLOOKUP(C240,[1]Mapping!$A:$B,2,FALSE)</f>
        <v>JALSH INDEX</v>
      </c>
      <c r="Y240">
        <f t="shared" si="14"/>
        <v>3.2078570924155988E-4</v>
      </c>
      <c r="Z240" t="e">
        <f>MATCH(Y240,[2]Sheet1!$P:$P,0)</f>
        <v>#N/A</v>
      </c>
    </row>
    <row r="241" spans="1:26" hidden="1" x14ac:dyDescent="0.35">
      <c r="A241">
        <v>24550019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75416178</v>
      </c>
      <c r="L241">
        <v>1210290068.6730101</v>
      </c>
      <c r="M241">
        <v>1768</v>
      </c>
      <c r="N241">
        <v>283.73127499999998</v>
      </c>
      <c r="O241">
        <v>280.84260899999998</v>
      </c>
      <c r="P241">
        <v>286.61994199999998</v>
      </c>
      <c r="Q241">
        <v>283.73127499999998</v>
      </c>
      <c r="R241" t="s">
        <v>26</v>
      </c>
      <c r="S241" t="s">
        <v>27</v>
      </c>
      <c r="T241" t="s">
        <v>509</v>
      </c>
      <c r="V241">
        <f t="shared" si="12"/>
        <v>2139792841413.8818</v>
      </c>
      <c r="W241">
        <f t="shared" si="13"/>
        <v>648892408379288.13</v>
      </c>
      <c r="X241" t="str">
        <f>VLOOKUP(C241,[1]Mapping!$A:$B,2,FALSE)</f>
        <v>JALSH INDEX</v>
      </c>
      <c r="Y241">
        <f t="shared" si="14"/>
        <v>3.2976080684290242E-3</v>
      </c>
      <c r="Z241" t="e">
        <f>MATCH(Y241,[2]Sheet1!$P:$P,0)</f>
        <v>#N/A</v>
      </c>
    </row>
    <row r="242" spans="1:26" hidden="1" x14ac:dyDescent="0.35">
      <c r="A242">
        <v>24550020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75416178</v>
      </c>
      <c r="L242">
        <v>192327644.33503899</v>
      </c>
      <c r="M242">
        <v>11000</v>
      </c>
      <c r="N242">
        <v>280.52390600000001</v>
      </c>
      <c r="O242">
        <v>278.78975800000001</v>
      </c>
      <c r="P242">
        <v>289.75569300000001</v>
      </c>
      <c r="Q242">
        <v>280.52390600000001</v>
      </c>
      <c r="R242" t="s">
        <v>26</v>
      </c>
      <c r="S242" t="s">
        <v>27</v>
      </c>
      <c r="T242" t="s">
        <v>510</v>
      </c>
      <c r="V242">
        <f t="shared" si="12"/>
        <v>2115604087685.429</v>
      </c>
      <c r="W242">
        <f t="shared" si="13"/>
        <v>648892408379288.13</v>
      </c>
      <c r="X242" t="str">
        <f>VLOOKUP(C242,[1]Mapping!$A:$B,2,FALSE)</f>
        <v>JALSH INDEX</v>
      </c>
      <c r="Y242">
        <f t="shared" si="14"/>
        <v>3.2603310816495547E-3</v>
      </c>
      <c r="Z242" t="e">
        <f>MATCH(Y242,[2]Sheet1!$P:$P,0)</f>
        <v>#N/A</v>
      </c>
    </row>
    <row r="243" spans="1:26" hidden="1" x14ac:dyDescent="0.35">
      <c r="A243">
        <v>24550021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75416178</v>
      </c>
      <c r="L243">
        <v>81573648.674040005</v>
      </c>
      <c r="M243">
        <v>11900</v>
      </c>
      <c r="N243">
        <v>128.71593899999999</v>
      </c>
      <c r="O243">
        <v>128.68348900000001</v>
      </c>
      <c r="P243">
        <v>134.17825400000001</v>
      </c>
      <c r="Q243">
        <v>128.71593899999999</v>
      </c>
      <c r="R243" t="s">
        <v>26</v>
      </c>
      <c r="S243" t="s">
        <v>27</v>
      </c>
      <c r="T243" t="s">
        <v>513</v>
      </c>
      <c r="V243">
        <f t="shared" si="12"/>
        <v>970726419221.07605</v>
      </c>
      <c r="W243">
        <f t="shared" si="13"/>
        <v>648892408379288.13</v>
      </c>
      <c r="X243" t="str">
        <f>VLOOKUP(C243,[1]Mapping!$A:$B,2,FALSE)</f>
        <v>JALSH INDEX</v>
      </c>
      <c r="Y243">
        <f t="shared" si="14"/>
        <v>1.4959743814011008E-3</v>
      </c>
      <c r="Z243" t="e">
        <f>MATCH(Y243,[2]Sheet1!$P:$P,0)</f>
        <v>#N/A</v>
      </c>
    </row>
    <row r="244" spans="1:26" hidden="1" x14ac:dyDescent="0.35">
      <c r="A244">
        <v>24550022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103</v>
      </c>
      <c r="I244" t="s">
        <v>104</v>
      </c>
      <c r="J244" t="s">
        <v>25</v>
      </c>
      <c r="K244">
        <v>75416178</v>
      </c>
      <c r="L244">
        <v>54066511.105145998</v>
      </c>
      <c r="M244">
        <v>30549</v>
      </c>
      <c r="N244">
        <v>219.00842599999999</v>
      </c>
      <c r="O244">
        <v>216.01174800000001</v>
      </c>
      <c r="P244">
        <v>229.296065</v>
      </c>
      <c r="Q244">
        <v>219.00842599999999</v>
      </c>
      <c r="R244" t="s">
        <v>26</v>
      </c>
      <c r="S244" t="s">
        <v>27</v>
      </c>
      <c r="T244" t="s">
        <v>514</v>
      </c>
      <c r="V244">
        <f t="shared" si="12"/>
        <v>1651677847751.105</v>
      </c>
      <c r="W244">
        <f t="shared" si="13"/>
        <v>648892408379288.13</v>
      </c>
      <c r="X244" t="str">
        <f>VLOOKUP(C244,[1]Mapping!$A:$B,2,FALSE)</f>
        <v>JALSH INDEX</v>
      </c>
      <c r="Y244">
        <f t="shared" si="14"/>
        <v>2.5453801376355023E-3</v>
      </c>
      <c r="Z244" t="e">
        <f>MATCH(Y244,[2]Sheet1!$P:$P,0)</f>
        <v>#N/A</v>
      </c>
    </row>
    <row r="245" spans="1:26" hidden="1" x14ac:dyDescent="0.35">
      <c r="A245">
        <v>24550023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75416178</v>
      </c>
      <c r="L245">
        <v>141003486.852456</v>
      </c>
      <c r="M245">
        <v>5400</v>
      </c>
      <c r="N245">
        <v>100.962266</v>
      </c>
      <c r="O245">
        <v>100.550939</v>
      </c>
      <c r="P245">
        <v>104.047225</v>
      </c>
      <c r="Q245">
        <v>100.962266</v>
      </c>
      <c r="R245" t="s">
        <v>26</v>
      </c>
      <c r="S245" t="s">
        <v>27</v>
      </c>
      <c r="T245" t="s">
        <v>517</v>
      </c>
      <c r="V245">
        <f t="shared" si="12"/>
        <v>761418829003.26245</v>
      </c>
      <c r="W245">
        <f t="shared" si="13"/>
        <v>648892408379288.13</v>
      </c>
      <c r="X245" t="str">
        <f>VLOOKUP(C245,[1]Mapping!$A:$B,2,FALSE)</f>
        <v>JALSH INDEX</v>
      </c>
      <c r="Y245">
        <f t="shared" si="14"/>
        <v>1.1734130638159676E-3</v>
      </c>
      <c r="Z245" t="e">
        <f>MATCH(Y245,[2]Sheet1!$P:$P,0)</f>
        <v>#N/A</v>
      </c>
    </row>
    <row r="246" spans="1:26" hidden="1" x14ac:dyDescent="0.35">
      <c r="A246">
        <v>24550024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75416178</v>
      </c>
      <c r="L246">
        <v>177514356.86352101</v>
      </c>
      <c r="M246">
        <v>4169</v>
      </c>
      <c r="N246">
        <v>98.129786999999993</v>
      </c>
      <c r="O246">
        <v>95.093389000000002</v>
      </c>
      <c r="P246">
        <v>98.153324999999995</v>
      </c>
      <c r="Q246">
        <v>98.129786999999993</v>
      </c>
      <c r="R246" t="s">
        <v>26</v>
      </c>
      <c r="S246" t="s">
        <v>27</v>
      </c>
      <c r="T246" t="s">
        <v>520</v>
      </c>
      <c r="V246">
        <f t="shared" si="12"/>
        <v>740057353764.01904</v>
      </c>
      <c r="W246">
        <f t="shared" si="13"/>
        <v>648892408379288.13</v>
      </c>
      <c r="X246" t="str">
        <f>VLOOKUP(C246,[1]Mapping!$A:$B,2,FALSE)</f>
        <v>JALSH INDEX</v>
      </c>
      <c r="Y246">
        <f t="shared" si="14"/>
        <v>1.1404931606650013E-3</v>
      </c>
      <c r="Z246" t="e">
        <f>MATCH(Y246,[2]Sheet1!$P:$P,0)</f>
        <v>#N/A</v>
      </c>
    </row>
    <row r="247" spans="1:26" hidden="1" x14ac:dyDescent="0.35">
      <c r="A247">
        <v>24550025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75416178</v>
      </c>
      <c r="L247">
        <v>189203063.24755201</v>
      </c>
      <c r="M247">
        <v>27319</v>
      </c>
      <c r="N247">
        <v>685.37528899999995</v>
      </c>
      <c r="O247">
        <v>663.34814700000004</v>
      </c>
      <c r="P247">
        <v>697.21676000000002</v>
      </c>
      <c r="Q247">
        <v>685.37528899999995</v>
      </c>
      <c r="R247" t="s">
        <v>26</v>
      </c>
      <c r="S247" t="s">
        <v>27</v>
      </c>
      <c r="T247" t="s">
        <v>521</v>
      </c>
      <c r="V247">
        <f t="shared" si="12"/>
        <v>5168838484859.873</v>
      </c>
      <c r="W247">
        <f t="shared" si="13"/>
        <v>648892408379288.13</v>
      </c>
      <c r="X247" t="str">
        <f>VLOOKUP(C247,[1]Mapping!$A:$B,2,FALSE)</f>
        <v>JALSH INDEX</v>
      </c>
      <c r="Y247">
        <f t="shared" si="14"/>
        <v>7.9656325426427296E-3</v>
      </c>
      <c r="Z247" t="e">
        <f>MATCH(Y247,[2]Sheet1!$P:$P,0)</f>
        <v>#N/A</v>
      </c>
    </row>
    <row r="248" spans="1:26" hidden="1" x14ac:dyDescent="0.35">
      <c r="A248">
        <v>24550026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75416178</v>
      </c>
      <c r="L248">
        <v>1611608130.31462</v>
      </c>
      <c r="M248">
        <v>1115</v>
      </c>
      <c r="N248">
        <v>238.27023700000001</v>
      </c>
      <c r="O248">
        <v>223.952653</v>
      </c>
      <c r="P248">
        <v>239.55240900000001</v>
      </c>
      <c r="Q248">
        <v>238.27023700000001</v>
      </c>
      <c r="R248" t="s">
        <v>26</v>
      </c>
      <c r="S248" t="s">
        <v>27</v>
      </c>
      <c r="T248" t="s">
        <v>522</v>
      </c>
      <c r="V248">
        <f t="shared" si="12"/>
        <v>1796943065300.8013</v>
      </c>
      <c r="W248">
        <f t="shared" si="13"/>
        <v>648892408379288.13</v>
      </c>
      <c r="X248" t="str">
        <f>VLOOKUP(C248,[1]Mapping!$A:$B,2,FALSE)</f>
        <v>JALSH INDEX</v>
      </c>
      <c r="Y248">
        <f t="shared" si="14"/>
        <v>2.7692465531981673E-3</v>
      </c>
      <c r="Z248" t="e">
        <f>MATCH(Y248,[2]Sheet1!$P:$P,0)</f>
        <v>#N/A</v>
      </c>
    </row>
    <row r="249" spans="1:26" hidden="1" x14ac:dyDescent="0.35">
      <c r="A249">
        <v>24550027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75416178</v>
      </c>
      <c r="L249">
        <v>483323956.81699997</v>
      </c>
      <c r="M249">
        <v>717</v>
      </c>
      <c r="N249">
        <v>45.950786999999998</v>
      </c>
      <c r="O249">
        <v>44.861297999999998</v>
      </c>
      <c r="P249">
        <v>46.591662999999997</v>
      </c>
      <c r="Q249">
        <v>45.950786999999998</v>
      </c>
      <c r="R249" t="s">
        <v>26</v>
      </c>
      <c r="S249" t="s">
        <v>27</v>
      </c>
      <c r="T249" t="s">
        <v>525</v>
      </c>
      <c r="V249">
        <f t="shared" si="12"/>
        <v>346543277037.789</v>
      </c>
      <c r="W249">
        <f t="shared" si="13"/>
        <v>648892408379288.13</v>
      </c>
      <c r="X249" t="str">
        <f>VLOOKUP(C249,[1]Mapping!$A:$B,2,FALSE)</f>
        <v>JALSH INDEX</v>
      </c>
      <c r="Y249">
        <f t="shared" si="14"/>
        <v>5.3405352345442894E-4</v>
      </c>
      <c r="Z249" t="e">
        <f>MATCH(Y249,[2]Sheet1!$P:$P,0)</f>
        <v>#N/A</v>
      </c>
    </row>
    <row r="250" spans="1:26" hidden="1" x14ac:dyDescent="0.35">
      <c r="A250">
        <v>24550028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75416178</v>
      </c>
      <c r="L250">
        <v>51614690.244000003</v>
      </c>
      <c r="M250">
        <v>4746</v>
      </c>
      <c r="N250">
        <v>32.481534000000003</v>
      </c>
      <c r="O250">
        <v>32.153022999999997</v>
      </c>
      <c r="P250">
        <v>33.877706000000003</v>
      </c>
      <c r="Q250">
        <v>32.481534000000003</v>
      </c>
      <c r="R250" t="s">
        <v>26</v>
      </c>
      <c r="S250" t="s">
        <v>27</v>
      </c>
      <c r="T250" t="s">
        <v>528</v>
      </c>
      <c r="V250">
        <f t="shared" si="12"/>
        <v>244963319898.02402</v>
      </c>
      <c r="W250">
        <f t="shared" si="13"/>
        <v>648892408379288.13</v>
      </c>
      <c r="X250" t="str">
        <f>VLOOKUP(C250,[1]Mapping!$A:$B,2,FALSE)</f>
        <v>JALSH INDEX</v>
      </c>
      <c r="Y250">
        <f t="shared" si="14"/>
        <v>3.7750991803072381E-4</v>
      </c>
      <c r="Z250" t="e">
        <f>MATCH(Y250,[2]Sheet1!$P:$P,0)</f>
        <v>#N/A</v>
      </c>
    </row>
    <row r="251" spans="1:26" hidden="1" x14ac:dyDescent="0.35">
      <c r="A251">
        <v>24550029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75416178</v>
      </c>
      <c r="L251">
        <v>132941726.440284</v>
      </c>
      <c r="M251">
        <v>45230</v>
      </c>
      <c r="N251">
        <v>797.30297199999995</v>
      </c>
      <c r="O251">
        <v>781.33223299999997</v>
      </c>
      <c r="P251">
        <v>808.54947400000003</v>
      </c>
      <c r="Q251">
        <v>797.30297199999995</v>
      </c>
      <c r="R251" t="s">
        <v>26</v>
      </c>
      <c r="S251" t="s">
        <v>27</v>
      </c>
      <c r="T251" t="s">
        <v>529</v>
      </c>
      <c r="V251">
        <f t="shared" si="12"/>
        <v>6012954286894.0449</v>
      </c>
      <c r="W251">
        <f t="shared" si="13"/>
        <v>648892408379288.13</v>
      </c>
      <c r="X251" t="str">
        <f>VLOOKUP(C251,[1]Mapping!$A:$B,2,FALSE)</f>
        <v>JALSH INDEX</v>
      </c>
      <c r="Y251">
        <f t="shared" si="14"/>
        <v>9.2664888805100275E-3</v>
      </c>
      <c r="Z251" t="e">
        <f>MATCH(Y251,[2]Sheet1!$P:$P,0)</f>
        <v>#N/A</v>
      </c>
    </row>
    <row r="252" spans="1:26" hidden="1" x14ac:dyDescent="0.35">
      <c r="A252">
        <v>24550030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196</v>
      </c>
      <c r="I252" t="s">
        <v>197</v>
      </c>
      <c r="J252" t="s">
        <v>25</v>
      </c>
      <c r="K252">
        <v>75416178</v>
      </c>
      <c r="L252">
        <v>223175097.201996</v>
      </c>
      <c r="M252">
        <v>77822</v>
      </c>
      <c r="N252">
        <v>2302.9451859999999</v>
      </c>
      <c r="O252">
        <v>2254.6502759999998</v>
      </c>
      <c r="P252">
        <v>2311.1718930000002</v>
      </c>
      <c r="Q252">
        <v>2302.9451859999999</v>
      </c>
      <c r="R252" t="s">
        <v>26</v>
      </c>
      <c r="S252" t="s">
        <v>27</v>
      </c>
      <c r="T252" t="s">
        <v>530</v>
      </c>
      <c r="V252">
        <f t="shared" si="12"/>
        <v>17367932414453.732</v>
      </c>
      <c r="W252">
        <f t="shared" si="13"/>
        <v>648892408379288.13</v>
      </c>
      <c r="X252" t="str">
        <f>VLOOKUP(C252,[1]Mapping!$A:$B,2,FALSE)</f>
        <v>JALSH INDEX</v>
      </c>
      <c r="Y252">
        <f t="shared" si="14"/>
        <v>2.6765504096176597E-2</v>
      </c>
      <c r="Z252" t="e">
        <f>MATCH(Y252,[2]Sheet1!$P:$P,0)</f>
        <v>#N/A</v>
      </c>
    </row>
    <row r="253" spans="1:26" hidden="1" x14ac:dyDescent="0.35">
      <c r="A253">
        <v>24550031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75416178</v>
      </c>
      <c r="L253">
        <v>595362655.81263304</v>
      </c>
      <c r="M253">
        <v>12168</v>
      </c>
      <c r="N253">
        <v>960.58604200000002</v>
      </c>
      <c r="O253">
        <v>942.82372599999997</v>
      </c>
      <c r="P253">
        <v>987.90053699999999</v>
      </c>
      <c r="Q253">
        <v>960.58604200000002</v>
      </c>
      <c r="R253" t="s">
        <v>26</v>
      </c>
      <c r="S253" t="s">
        <v>27</v>
      </c>
      <c r="T253" t="s">
        <v>531</v>
      </c>
      <c r="V253">
        <f t="shared" si="12"/>
        <v>7244372795928.1191</v>
      </c>
      <c r="W253">
        <f t="shared" si="13"/>
        <v>648892408379288.13</v>
      </c>
      <c r="X253" t="str">
        <f>VLOOKUP(C253,[1]Mapping!$A:$B,2,FALSE)</f>
        <v>JALSH INDEX</v>
      </c>
      <c r="Y253">
        <f t="shared" si="14"/>
        <v>1.116421259114757E-2</v>
      </c>
      <c r="Z253" t="e">
        <f>MATCH(Y253,[2]Sheet1!$P:$P,0)</f>
        <v>#N/A</v>
      </c>
    </row>
    <row r="254" spans="1:26" hidden="1" x14ac:dyDescent="0.35">
      <c r="A254">
        <v>24550032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75416178</v>
      </c>
      <c r="L254">
        <v>471957287.36161101</v>
      </c>
      <c r="M254">
        <v>1688</v>
      </c>
      <c r="N254">
        <v>105.635676</v>
      </c>
      <c r="O254">
        <v>105.13503300000001</v>
      </c>
      <c r="P254">
        <v>108.326633</v>
      </c>
      <c r="Q254">
        <v>105.635676</v>
      </c>
      <c r="R254" t="s">
        <v>26</v>
      </c>
      <c r="S254" t="s">
        <v>27</v>
      </c>
      <c r="T254" t="s">
        <v>534</v>
      </c>
      <c r="V254">
        <f t="shared" si="12"/>
        <v>796663901066.39941</v>
      </c>
      <c r="W254">
        <f t="shared" si="13"/>
        <v>648892408379288.13</v>
      </c>
      <c r="X254" t="str">
        <f>VLOOKUP(C254,[1]Mapping!$A:$B,2,FALSE)</f>
        <v>JALSH INDEX</v>
      </c>
      <c r="Y254">
        <f t="shared" si="14"/>
        <v>1.2277288049280682E-3</v>
      </c>
      <c r="Z254" t="e">
        <f>MATCH(Y254,[2]Sheet1!$P:$P,0)</f>
        <v>#N/A</v>
      </c>
    </row>
    <row r="255" spans="1:26" hidden="1" x14ac:dyDescent="0.35">
      <c r="A255">
        <v>24550033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106</v>
      </c>
      <c r="I255" t="s">
        <v>107</v>
      </c>
      <c r="J255" t="s">
        <v>25</v>
      </c>
      <c r="K255">
        <v>75416178</v>
      </c>
      <c r="L255">
        <v>1187415103.3373499</v>
      </c>
      <c r="M255">
        <v>1830</v>
      </c>
      <c r="N255">
        <v>288.13043699999997</v>
      </c>
      <c r="O255">
        <v>285.13891899999999</v>
      </c>
      <c r="P255">
        <v>294.58581900000001</v>
      </c>
      <c r="Q255">
        <v>288.13043699999997</v>
      </c>
      <c r="R255" t="s">
        <v>26</v>
      </c>
      <c r="S255" t="s">
        <v>27</v>
      </c>
      <c r="T255" t="s">
        <v>535</v>
      </c>
      <c r="V255">
        <f t="shared" si="12"/>
        <v>2172969639107.3503</v>
      </c>
      <c r="W255">
        <f t="shared" si="13"/>
        <v>648892408379288.13</v>
      </c>
      <c r="X255" t="str">
        <f>VLOOKUP(C255,[1]Mapping!$A:$B,2,FALSE)</f>
        <v>JALSH INDEX</v>
      </c>
      <c r="Y255">
        <f t="shared" si="14"/>
        <v>3.3487364176977923E-3</v>
      </c>
      <c r="Z255" t="e">
        <f>MATCH(Y255,[2]Sheet1!$P:$P,0)</f>
        <v>#N/A</v>
      </c>
    </row>
    <row r="256" spans="1:26" hidden="1" x14ac:dyDescent="0.35">
      <c r="A256">
        <v>24550034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75416178</v>
      </c>
      <c r="L256">
        <v>111160792.381935</v>
      </c>
      <c r="M256">
        <v>2994</v>
      </c>
      <c r="N256">
        <v>44.130505999999997</v>
      </c>
      <c r="O256">
        <v>43.644097000000002</v>
      </c>
      <c r="P256">
        <v>44.926447000000003</v>
      </c>
      <c r="Q256">
        <v>44.130505999999997</v>
      </c>
      <c r="R256" t="s">
        <v>26</v>
      </c>
      <c r="S256" t="s">
        <v>27</v>
      </c>
      <c r="T256" t="s">
        <v>538</v>
      </c>
      <c r="V256">
        <f t="shared" si="12"/>
        <v>332815412391.51337</v>
      </c>
      <c r="W256">
        <f t="shared" si="13"/>
        <v>648892408379288.13</v>
      </c>
      <c r="X256" t="str">
        <f>VLOOKUP(C256,[1]Mapping!$A:$B,2,FALSE)</f>
        <v>JALSH INDEX</v>
      </c>
      <c r="Y256">
        <f t="shared" si="14"/>
        <v>5.1289768241051352E-4</v>
      </c>
      <c r="Z256" t="e">
        <f>MATCH(Y256,[2]Sheet1!$P:$P,0)</f>
        <v>#N/A</v>
      </c>
    </row>
    <row r="257" spans="1:26" hidden="1" x14ac:dyDescent="0.35">
      <c r="A257">
        <v>24550035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109</v>
      </c>
      <c r="I257" t="s">
        <v>110</v>
      </c>
      <c r="J257" t="s">
        <v>25</v>
      </c>
      <c r="K257">
        <v>75416178</v>
      </c>
      <c r="L257">
        <v>1382812564.8956699</v>
      </c>
      <c r="M257">
        <v>1380</v>
      </c>
      <c r="N257">
        <v>253.03341900000001</v>
      </c>
      <c r="O257">
        <v>252.11663100000001</v>
      </c>
      <c r="P257">
        <v>265.135017</v>
      </c>
      <c r="Q257">
        <v>253.03341900000001</v>
      </c>
      <c r="R257" t="s">
        <v>26</v>
      </c>
      <c r="S257" t="s">
        <v>27</v>
      </c>
      <c r="T257" t="s">
        <v>539</v>
      </c>
      <c r="V257">
        <f t="shared" si="12"/>
        <v>1908281339556.0244</v>
      </c>
      <c r="W257">
        <f t="shared" si="13"/>
        <v>648892408379288.13</v>
      </c>
      <c r="X257" t="str">
        <f>VLOOKUP(C257,[1]Mapping!$A:$B,2,FALSE)</f>
        <v>JALSH INDEX</v>
      </c>
      <c r="Y257">
        <f t="shared" si="14"/>
        <v>2.9408285794593593E-3</v>
      </c>
      <c r="Z257" t="e">
        <f>MATCH(Y257,[2]Sheet1!$P:$P,0)</f>
        <v>#N/A</v>
      </c>
    </row>
    <row r="258" spans="1:26" hidden="1" x14ac:dyDescent="0.35">
      <c r="A258">
        <v>24550036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75416178</v>
      </c>
      <c r="L258">
        <v>843363925.31611001</v>
      </c>
      <c r="M258">
        <v>6804</v>
      </c>
      <c r="N258">
        <v>760.877612</v>
      </c>
      <c r="O258">
        <v>735.82814399999995</v>
      </c>
      <c r="P258">
        <v>785.47976900000003</v>
      </c>
      <c r="Q258">
        <v>760.877612</v>
      </c>
      <c r="R258" t="s">
        <v>26</v>
      </c>
      <c r="S258" t="s">
        <v>27</v>
      </c>
      <c r="T258" t="s">
        <v>540</v>
      </c>
      <c r="V258">
        <f t="shared" si="12"/>
        <v>5738248147850.8125</v>
      </c>
      <c r="W258">
        <f t="shared" si="13"/>
        <v>648892408379288.13</v>
      </c>
      <c r="X258" t="str">
        <f>VLOOKUP(C258,[1]Mapping!$A:$B,2,FALSE)</f>
        <v>JALSH INDEX</v>
      </c>
      <c r="Y258">
        <f t="shared" si="14"/>
        <v>8.8431426747355522E-3</v>
      </c>
      <c r="Z258" t="e">
        <f>MATCH(Y258,[2]Sheet1!$P:$P,0)</f>
        <v>#N/A</v>
      </c>
    </row>
    <row r="259" spans="1:26" hidden="1" x14ac:dyDescent="0.35">
      <c r="A259">
        <v>24550037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75416178</v>
      </c>
      <c r="L259">
        <v>591958917.49927604</v>
      </c>
      <c r="M259">
        <v>809</v>
      </c>
      <c r="N259">
        <v>63.500269000000003</v>
      </c>
      <c r="O259">
        <v>61.773439000000003</v>
      </c>
      <c r="P259">
        <v>64.206699999999998</v>
      </c>
      <c r="Q259">
        <v>63.500269000000003</v>
      </c>
      <c r="R259" t="s">
        <v>26</v>
      </c>
      <c r="S259" t="s">
        <v>27</v>
      </c>
      <c r="T259" t="s">
        <v>543</v>
      </c>
      <c r="V259">
        <f t="shared" si="12"/>
        <v>478894764256.91431</v>
      </c>
      <c r="W259">
        <f t="shared" si="13"/>
        <v>648892408379288.13</v>
      </c>
      <c r="X259" t="str">
        <f>VLOOKUP(C259,[1]Mapping!$A:$B,2,FALSE)</f>
        <v>JALSH INDEX</v>
      </c>
      <c r="Y259">
        <f t="shared" si="14"/>
        <v>7.3801875021628017E-4</v>
      </c>
      <c r="Z259" t="e">
        <f>MATCH(Y259,[2]Sheet1!$P:$P,0)</f>
        <v>#N/A</v>
      </c>
    </row>
    <row r="260" spans="1:26" hidden="1" x14ac:dyDescent="0.35">
      <c r="A260">
        <v>24550038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75416178</v>
      </c>
      <c r="L260">
        <v>479028740.6595</v>
      </c>
      <c r="M260">
        <v>863</v>
      </c>
      <c r="N260">
        <v>54.816063</v>
      </c>
      <c r="O260">
        <v>53.926811000000001</v>
      </c>
      <c r="P260">
        <v>56.53105</v>
      </c>
      <c r="Q260">
        <v>54.816063</v>
      </c>
      <c r="R260" t="s">
        <v>26</v>
      </c>
      <c r="S260" t="s">
        <v>27</v>
      </c>
      <c r="T260" t="s">
        <v>546</v>
      </c>
      <c r="V260">
        <f t="shared" si="12"/>
        <v>413401803189.1485</v>
      </c>
      <c r="W260">
        <f t="shared" si="13"/>
        <v>648892408379288.13</v>
      </c>
      <c r="X260" t="str">
        <f>VLOOKUP(C260,[1]Mapping!$A:$B,2,FALSE)</f>
        <v>JALSH INDEX</v>
      </c>
      <c r="Y260">
        <f t="shared" si="14"/>
        <v>6.3708836449741365E-4</v>
      </c>
      <c r="Z260" t="e">
        <f>MATCH(Y260,[2]Sheet1!$P:$P,0)</f>
        <v>#N/A</v>
      </c>
    </row>
    <row r="261" spans="1:26" hidden="1" x14ac:dyDescent="0.35">
      <c r="A261">
        <v>24550039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75416178</v>
      </c>
      <c r="L261">
        <v>1601811775.3836999</v>
      </c>
      <c r="M261">
        <v>466</v>
      </c>
      <c r="N261">
        <v>98.976679000000004</v>
      </c>
      <c r="O261">
        <v>98.127094</v>
      </c>
      <c r="P261">
        <v>101.10064199999999</v>
      </c>
      <c r="Q261">
        <v>98.976679000000004</v>
      </c>
      <c r="R261" t="s">
        <v>26</v>
      </c>
      <c r="S261" t="s">
        <v>27</v>
      </c>
      <c r="T261" t="s">
        <v>549</v>
      </c>
      <c r="V261">
        <f t="shared" si="12"/>
        <v>746444287328.8042</v>
      </c>
      <c r="W261">
        <f t="shared" si="13"/>
        <v>648892408379288.13</v>
      </c>
      <c r="X261" t="str">
        <f>VLOOKUP(C261,[1]Mapping!$A:$B,2,FALSE)</f>
        <v>JALSH INDEX</v>
      </c>
      <c r="Y261">
        <f t="shared" si="14"/>
        <v>1.1503359843478018E-3</v>
      </c>
      <c r="Z261" t="e">
        <f>MATCH(Y261,[2]Sheet1!$P:$P,0)</f>
        <v>#N/A</v>
      </c>
    </row>
    <row r="262" spans="1:26" hidden="1" x14ac:dyDescent="0.35">
      <c r="A262">
        <v>24550040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75416178</v>
      </c>
      <c r="L262">
        <v>696953748.60959697</v>
      </c>
      <c r="M262">
        <v>1242</v>
      </c>
      <c r="N262">
        <v>114.778629</v>
      </c>
      <c r="O262">
        <v>113.022756</v>
      </c>
      <c r="P262">
        <v>115.148286</v>
      </c>
      <c r="Q262">
        <v>114.778629</v>
      </c>
      <c r="R262" t="s">
        <v>26</v>
      </c>
      <c r="S262" t="s">
        <v>27</v>
      </c>
      <c r="T262" t="s">
        <v>552</v>
      </c>
      <c r="V262">
        <f t="shared" ref="V262:V325" si="15">L262*M262</f>
        <v>865616555773.11938</v>
      </c>
      <c r="W262">
        <f t="shared" ref="W262:W325" si="16">SUMIF(D:D,D:D,V:V)</f>
        <v>648892408379288.13</v>
      </c>
      <c r="X262" t="str">
        <f>VLOOKUP(C262,[1]Mapping!$A:$B,2,FALSE)</f>
        <v>JALSH INDEX</v>
      </c>
      <c r="Y262">
        <f t="shared" ref="Y262:Y325" si="17">V262/W262</f>
        <v>1.3339908813775989E-3</v>
      </c>
      <c r="Z262" t="e">
        <f>MATCH(Y262,[2]Sheet1!$P:$P,0)</f>
        <v>#N/A</v>
      </c>
    </row>
    <row r="263" spans="1:26" hidden="1" x14ac:dyDescent="0.35">
      <c r="A263">
        <v>24550041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75416178</v>
      </c>
      <c r="L263">
        <v>561343438</v>
      </c>
      <c r="M263">
        <v>6315</v>
      </c>
      <c r="N263">
        <v>470.042888</v>
      </c>
      <c r="O263">
        <v>464.46042999999997</v>
      </c>
      <c r="P263">
        <v>494.97786300000001</v>
      </c>
      <c r="Q263">
        <v>470.042888</v>
      </c>
      <c r="R263" t="s">
        <v>26</v>
      </c>
      <c r="S263" t="s">
        <v>27</v>
      </c>
      <c r="T263" t="s">
        <v>553</v>
      </c>
      <c r="V263">
        <f t="shared" si="15"/>
        <v>3544883810970</v>
      </c>
      <c r="W263">
        <f t="shared" si="16"/>
        <v>648892408379288.13</v>
      </c>
      <c r="X263" t="str">
        <f>VLOOKUP(C263,[1]Mapping!$A:$B,2,FALSE)</f>
        <v>JALSH INDEX</v>
      </c>
      <c r="Y263">
        <f t="shared" si="17"/>
        <v>5.4629762425852857E-3</v>
      </c>
      <c r="Z263" t="e">
        <f>MATCH(Y263,[2]Sheet1!$P:$P,0)</f>
        <v>#N/A</v>
      </c>
    </row>
    <row r="264" spans="1:26" hidden="1" x14ac:dyDescent="0.35">
      <c r="A264">
        <v>24550042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75416178</v>
      </c>
      <c r="L264">
        <v>809079847.19661796</v>
      </c>
      <c r="M264">
        <v>1390</v>
      </c>
      <c r="N264">
        <v>149.12198100000001</v>
      </c>
      <c r="O264">
        <v>148.80013500000001</v>
      </c>
      <c r="P264">
        <v>151.48218499999999</v>
      </c>
      <c r="Q264">
        <v>149.12198100000001</v>
      </c>
      <c r="R264" t="s">
        <v>26</v>
      </c>
      <c r="S264" t="s">
        <v>27</v>
      </c>
      <c r="T264" t="s">
        <v>554</v>
      </c>
      <c r="V264">
        <f t="shared" si="15"/>
        <v>1124620987603.2991</v>
      </c>
      <c r="W264">
        <f t="shared" si="16"/>
        <v>648892408379288.13</v>
      </c>
      <c r="X264" t="str">
        <f>VLOOKUP(C264,[1]Mapping!$A:$B,2,FALSE)</f>
        <v>JALSH INDEX</v>
      </c>
      <c r="Y264">
        <f t="shared" si="17"/>
        <v>1.7331393819388621E-3</v>
      </c>
      <c r="Z264" t="e">
        <f>MATCH(Y264,[2]Sheet1!$P:$P,0)</f>
        <v>#N/A</v>
      </c>
    </row>
    <row r="265" spans="1:26" hidden="1" x14ac:dyDescent="0.35">
      <c r="A265">
        <v>24550043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112</v>
      </c>
      <c r="I265" t="s">
        <v>113</v>
      </c>
      <c r="J265" t="s">
        <v>25</v>
      </c>
      <c r="K265">
        <v>75416178</v>
      </c>
      <c r="L265">
        <v>995452342.27778995</v>
      </c>
      <c r="M265">
        <v>1776</v>
      </c>
      <c r="N265">
        <v>234.42229499999999</v>
      </c>
      <c r="O265">
        <v>229.93448100000001</v>
      </c>
      <c r="P265">
        <v>243.661913</v>
      </c>
      <c r="Q265">
        <v>234.42229499999999</v>
      </c>
      <c r="R265" t="s">
        <v>26</v>
      </c>
      <c r="S265" t="s">
        <v>27</v>
      </c>
      <c r="T265" t="s">
        <v>555</v>
      </c>
      <c r="V265">
        <f t="shared" si="15"/>
        <v>1767923359885.355</v>
      </c>
      <c r="W265">
        <f t="shared" si="16"/>
        <v>648892408379288.13</v>
      </c>
      <c r="X265" t="str">
        <f>VLOOKUP(C265,[1]Mapping!$A:$B,2,FALSE)</f>
        <v>JALSH INDEX</v>
      </c>
      <c r="Y265">
        <f t="shared" si="17"/>
        <v>2.7245246470073898E-3</v>
      </c>
      <c r="Z265" t="e">
        <f>MATCH(Y265,[2]Sheet1!$P:$P,0)</f>
        <v>#N/A</v>
      </c>
    </row>
    <row r="266" spans="1:26" hidden="1" x14ac:dyDescent="0.35">
      <c r="A266">
        <v>24550044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75416178</v>
      </c>
      <c r="L266">
        <v>209842573.86685199</v>
      </c>
      <c r="M266">
        <v>708</v>
      </c>
      <c r="N266">
        <v>19.699822999999999</v>
      </c>
      <c r="O266">
        <v>18.865085000000001</v>
      </c>
      <c r="P266">
        <v>19.978069000000001</v>
      </c>
      <c r="Q266">
        <v>19.699822999999999</v>
      </c>
      <c r="R266" t="s">
        <v>26</v>
      </c>
      <c r="S266" t="s">
        <v>27</v>
      </c>
      <c r="T266" t="s">
        <v>558</v>
      </c>
      <c r="V266">
        <f t="shared" si="15"/>
        <v>148568542297.7312</v>
      </c>
      <c r="W266">
        <f t="shared" si="16"/>
        <v>648892408379288.13</v>
      </c>
      <c r="X266" t="str">
        <f>VLOOKUP(C266,[1]Mapping!$A:$B,2,FALSE)</f>
        <v>JALSH INDEX</v>
      </c>
      <c r="Y266">
        <f t="shared" si="17"/>
        <v>2.2895712814518008E-4</v>
      </c>
      <c r="Z266" t="e">
        <f>MATCH(Y266,[2]Sheet1!$P:$P,0)</f>
        <v>#N/A</v>
      </c>
    </row>
    <row r="267" spans="1:26" hidden="1" x14ac:dyDescent="0.35">
      <c r="A267">
        <v>24550045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75416178</v>
      </c>
      <c r="L267">
        <v>412295756.29785901</v>
      </c>
      <c r="M267">
        <v>2063</v>
      </c>
      <c r="N267">
        <v>112.782982</v>
      </c>
      <c r="O267">
        <v>108.24542099999999</v>
      </c>
      <c r="P267">
        <v>113.220337</v>
      </c>
      <c r="Q267">
        <v>112.782982</v>
      </c>
      <c r="R267" t="s">
        <v>26</v>
      </c>
      <c r="S267" t="s">
        <v>27</v>
      </c>
      <c r="T267" t="s">
        <v>561</v>
      </c>
      <c r="V267">
        <f t="shared" si="15"/>
        <v>850566145242.48315</v>
      </c>
      <c r="W267">
        <f t="shared" si="16"/>
        <v>648892408379288.13</v>
      </c>
      <c r="X267" t="str">
        <f>VLOOKUP(C267,[1]Mapping!$A:$B,2,FALSE)</f>
        <v>JALSH INDEX</v>
      </c>
      <c r="Y267">
        <f t="shared" si="17"/>
        <v>1.3107968813611292E-3</v>
      </c>
      <c r="Z267" t="e">
        <f>MATCH(Y267,[2]Sheet1!$P:$P,0)</f>
        <v>#N/A</v>
      </c>
    </row>
    <row r="268" spans="1:26" hidden="1" x14ac:dyDescent="0.35">
      <c r="A268">
        <v>24550046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75416178</v>
      </c>
      <c r="L268">
        <v>288314755.16012198</v>
      </c>
      <c r="M268">
        <v>3264</v>
      </c>
      <c r="N268">
        <v>124.78216</v>
      </c>
      <c r="O268">
        <v>122.98535800000001</v>
      </c>
      <c r="P268">
        <v>127.802316</v>
      </c>
      <c r="Q268">
        <v>124.78216</v>
      </c>
      <c r="R268" t="s">
        <v>26</v>
      </c>
      <c r="S268" t="s">
        <v>27</v>
      </c>
      <c r="T268" t="s">
        <v>564</v>
      </c>
      <c r="V268">
        <f t="shared" si="15"/>
        <v>941059360842.63818</v>
      </c>
      <c r="W268">
        <f t="shared" si="16"/>
        <v>648892408379288.13</v>
      </c>
      <c r="X268" t="str">
        <f>VLOOKUP(C268,[1]Mapping!$A:$B,2,FALSE)</f>
        <v>JALSH INDEX</v>
      </c>
      <c r="Y268">
        <f t="shared" si="17"/>
        <v>1.4502548476304159E-3</v>
      </c>
      <c r="Z268" t="e">
        <f>MATCH(Y268,[2]Sheet1!$P:$P,0)</f>
        <v>#N/A</v>
      </c>
    </row>
    <row r="269" spans="1:26" hidden="1" x14ac:dyDescent="0.35">
      <c r="A269">
        <v>24550047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75416178</v>
      </c>
      <c r="L269">
        <v>392632691.41827202</v>
      </c>
      <c r="M269">
        <v>1460</v>
      </c>
      <c r="N269">
        <v>76.010710000000003</v>
      </c>
      <c r="O269">
        <v>73.407604000000006</v>
      </c>
      <c r="P269">
        <v>76.010710000000003</v>
      </c>
      <c r="Q269">
        <v>76.010710000000003</v>
      </c>
      <c r="R269" t="s">
        <v>26</v>
      </c>
      <c r="S269" t="s">
        <v>27</v>
      </c>
      <c r="T269" t="s">
        <v>567</v>
      </c>
      <c r="V269">
        <f t="shared" si="15"/>
        <v>573243729470.67712</v>
      </c>
      <c r="W269">
        <f t="shared" si="16"/>
        <v>648892408379288.13</v>
      </c>
      <c r="X269" t="str">
        <f>VLOOKUP(C269,[1]Mapping!$A:$B,2,FALSE)</f>
        <v>JALSH INDEX</v>
      </c>
      <c r="Y269">
        <f t="shared" si="17"/>
        <v>8.834187641406445E-4</v>
      </c>
      <c r="Z269" t="e">
        <f>MATCH(Y269,[2]Sheet1!$P:$P,0)</f>
        <v>#N/A</v>
      </c>
    </row>
    <row r="270" spans="1:26" hidden="1" x14ac:dyDescent="0.35">
      <c r="A270">
        <v>24550048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75416178</v>
      </c>
      <c r="L270">
        <v>1026442085.94365</v>
      </c>
      <c r="M270">
        <v>770</v>
      </c>
      <c r="N270">
        <v>104.799848</v>
      </c>
      <c r="O270">
        <v>103.302708</v>
      </c>
      <c r="P270">
        <v>106.024782</v>
      </c>
      <c r="Q270">
        <v>104.799848</v>
      </c>
      <c r="R270" t="s">
        <v>26</v>
      </c>
      <c r="S270" t="s">
        <v>27</v>
      </c>
      <c r="T270" t="s">
        <v>570</v>
      </c>
      <c r="V270">
        <f t="shared" si="15"/>
        <v>790360406176.61047</v>
      </c>
      <c r="W270">
        <f t="shared" si="16"/>
        <v>648892408379288.13</v>
      </c>
      <c r="X270" t="str">
        <f>VLOOKUP(C270,[1]Mapping!$A:$B,2,FALSE)</f>
        <v>JALSH INDEX</v>
      </c>
      <c r="Y270">
        <f t="shared" si="17"/>
        <v>1.21801456754697E-3</v>
      </c>
      <c r="Z270" t="e">
        <f>MATCH(Y270,[2]Sheet1!$P:$P,0)</f>
        <v>#N/A</v>
      </c>
    </row>
    <row r="271" spans="1:26" hidden="1" x14ac:dyDescent="0.35">
      <c r="A271">
        <v>24550049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75416178</v>
      </c>
      <c r="L271">
        <v>332642181.79247397</v>
      </c>
      <c r="M271">
        <v>43203</v>
      </c>
      <c r="N271">
        <v>1905.577896</v>
      </c>
      <c r="O271">
        <v>1885.5089660000001</v>
      </c>
      <c r="P271">
        <v>1949.464894</v>
      </c>
      <c r="Q271">
        <v>1905.577896</v>
      </c>
      <c r="R271" t="s">
        <v>26</v>
      </c>
      <c r="S271" t="s">
        <v>27</v>
      </c>
      <c r="T271" t="s">
        <v>571</v>
      </c>
      <c r="V271">
        <f t="shared" si="15"/>
        <v>14371140179980.254</v>
      </c>
      <c r="W271">
        <f t="shared" si="16"/>
        <v>648892408379288.13</v>
      </c>
      <c r="X271" t="str">
        <f>VLOOKUP(C271,[1]Mapping!$A:$B,2,FALSE)</f>
        <v>JALSH INDEX</v>
      </c>
      <c r="Y271">
        <f t="shared" si="17"/>
        <v>2.2147184948386835E-2</v>
      </c>
      <c r="Z271" t="e">
        <f>MATCH(Y271,[2]Sheet1!$P:$P,0)</f>
        <v>#N/A</v>
      </c>
    </row>
    <row r="272" spans="1:26" hidden="1" x14ac:dyDescent="0.35">
      <c r="A272">
        <v>24550050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75416178</v>
      </c>
      <c r="L272">
        <v>93402148.399685994</v>
      </c>
      <c r="M272">
        <v>5875</v>
      </c>
      <c r="N272">
        <v>72.761261000000005</v>
      </c>
      <c r="O272">
        <v>72.488793000000001</v>
      </c>
      <c r="P272">
        <v>74.222678000000002</v>
      </c>
      <c r="Q272">
        <v>72.761261000000005</v>
      </c>
      <c r="R272" t="s">
        <v>26</v>
      </c>
      <c r="S272" t="s">
        <v>27</v>
      </c>
      <c r="T272" t="s">
        <v>574</v>
      </c>
      <c r="V272">
        <f t="shared" si="15"/>
        <v>548737621848.15521</v>
      </c>
      <c r="W272">
        <f t="shared" si="16"/>
        <v>648892408379288.13</v>
      </c>
      <c r="X272" t="str">
        <f>VLOOKUP(C272,[1]Mapping!$A:$B,2,FALSE)</f>
        <v>JALSH INDEX</v>
      </c>
      <c r="Y272">
        <f t="shared" si="17"/>
        <v>8.4565270723187312E-4</v>
      </c>
      <c r="Z272" t="e">
        <f>MATCH(Y272,[2]Sheet1!$P:$P,0)</f>
        <v>#N/A</v>
      </c>
    </row>
    <row r="273" spans="1:26" hidden="1" x14ac:dyDescent="0.35">
      <c r="A273">
        <v>24550051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75416178</v>
      </c>
      <c r="L273">
        <v>471268077.56534499</v>
      </c>
      <c r="M273">
        <v>3000</v>
      </c>
      <c r="N273">
        <v>187.46696900000001</v>
      </c>
      <c r="O273">
        <v>184.59247500000001</v>
      </c>
      <c r="P273">
        <v>191.52875299999999</v>
      </c>
      <c r="Q273">
        <v>187.46696900000001</v>
      </c>
      <c r="R273" t="s">
        <v>26</v>
      </c>
      <c r="S273" t="s">
        <v>27</v>
      </c>
      <c r="T273" t="s">
        <v>577</v>
      </c>
      <c r="V273">
        <f t="shared" si="15"/>
        <v>1413804232696.0349</v>
      </c>
      <c r="W273">
        <f t="shared" si="16"/>
        <v>648892408379288.13</v>
      </c>
      <c r="X273" t="str">
        <f>VLOOKUP(C273,[1]Mapping!$A:$B,2,FALSE)</f>
        <v>JALSH INDEX</v>
      </c>
      <c r="Y273">
        <f t="shared" si="17"/>
        <v>2.1787960753420362E-3</v>
      </c>
      <c r="Z273" t="e">
        <f>MATCH(Y273,[2]Sheet1!$P:$P,0)</f>
        <v>#N/A</v>
      </c>
    </row>
    <row r="274" spans="1:26" hidden="1" x14ac:dyDescent="0.35">
      <c r="A274">
        <v>24550052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75416178</v>
      </c>
      <c r="L274">
        <v>85527615.408393994</v>
      </c>
      <c r="M274">
        <v>118168</v>
      </c>
      <c r="N274">
        <v>1340.113955</v>
      </c>
      <c r="O274">
        <v>1307.293819</v>
      </c>
      <c r="P274">
        <v>1347.122539</v>
      </c>
      <c r="Q274">
        <v>1340.113955</v>
      </c>
      <c r="R274" t="s">
        <v>26</v>
      </c>
      <c r="S274" t="s">
        <v>27</v>
      </c>
      <c r="T274" t="s">
        <v>578</v>
      </c>
      <c r="V274">
        <f t="shared" si="15"/>
        <v>10106627257579.102</v>
      </c>
      <c r="W274">
        <f t="shared" si="16"/>
        <v>648892408379288.13</v>
      </c>
      <c r="X274" t="str">
        <f>VLOOKUP(C274,[1]Mapping!$A:$B,2,FALSE)</f>
        <v>JALSH INDEX</v>
      </c>
      <c r="Y274">
        <f t="shared" si="17"/>
        <v>1.5575197254691281E-2</v>
      </c>
      <c r="Z274" t="e">
        <f>MATCH(Y274,[2]Sheet1!$P:$P,0)</f>
        <v>#N/A</v>
      </c>
    </row>
    <row r="275" spans="1:26" hidden="1" x14ac:dyDescent="0.35">
      <c r="A275">
        <v>24550053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75416178</v>
      </c>
      <c r="L275">
        <v>594472083.25066805</v>
      </c>
      <c r="M275">
        <v>12995</v>
      </c>
      <c r="N275">
        <v>1024.337871</v>
      </c>
      <c r="O275">
        <v>1022.603709</v>
      </c>
      <c r="P275">
        <v>1041.6794890000001</v>
      </c>
      <c r="Q275">
        <v>1024.337871</v>
      </c>
      <c r="R275" t="s">
        <v>26</v>
      </c>
      <c r="S275" t="s">
        <v>27</v>
      </c>
      <c r="T275" t="s">
        <v>579</v>
      </c>
      <c r="V275">
        <f t="shared" si="15"/>
        <v>7725164721842.4316</v>
      </c>
      <c r="W275">
        <f t="shared" si="16"/>
        <v>648892408379288.13</v>
      </c>
      <c r="X275" t="str">
        <f>VLOOKUP(C275,[1]Mapping!$A:$B,2,FALSE)</f>
        <v>JALSH INDEX</v>
      </c>
      <c r="Y275">
        <f t="shared" si="17"/>
        <v>1.1905155033539779E-2</v>
      </c>
      <c r="Z275" t="e">
        <f>MATCH(Y275,[2]Sheet1!$P:$P,0)</f>
        <v>#N/A</v>
      </c>
    </row>
    <row r="276" spans="1:26" hidden="1" x14ac:dyDescent="0.35">
      <c r="A276">
        <v>24550054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230</v>
      </c>
      <c r="I276" t="s">
        <v>231</v>
      </c>
      <c r="J276" t="s">
        <v>25</v>
      </c>
      <c r="K276">
        <v>75416178</v>
      </c>
      <c r="L276">
        <v>2631889527.2716098</v>
      </c>
      <c r="M276">
        <v>2464</v>
      </c>
      <c r="N276">
        <v>859.89186500000005</v>
      </c>
      <c r="O276">
        <v>820.10790599999996</v>
      </c>
      <c r="P276">
        <v>862.33473900000001</v>
      </c>
      <c r="Q276">
        <v>859.89186500000005</v>
      </c>
      <c r="R276" t="s">
        <v>26</v>
      </c>
      <c r="S276" t="s">
        <v>27</v>
      </c>
      <c r="T276" t="s">
        <v>580</v>
      </c>
      <c r="V276">
        <f t="shared" si="15"/>
        <v>6484975795197.2461</v>
      </c>
      <c r="W276">
        <f t="shared" si="16"/>
        <v>648892408379288.13</v>
      </c>
      <c r="X276" t="str">
        <f>VLOOKUP(C276,[1]Mapping!$A:$B,2,FALSE)</f>
        <v>JALSH INDEX</v>
      </c>
      <c r="Y276">
        <f t="shared" si="17"/>
        <v>9.9939153416735201E-3</v>
      </c>
      <c r="Z276" t="e">
        <f>MATCH(Y276,[2]Sheet1!$P:$P,0)</f>
        <v>#N/A</v>
      </c>
    </row>
    <row r="277" spans="1:26" hidden="1" x14ac:dyDescent="0.35">
      <c r="A277">
        <v>24550055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75416178</v>
      </c>
      <c r="L277">
        <v>4293977614.2870102</v>
      </c>
      <c r="M277">
        <v>985</v>
      </c>
      <c r="N277">
        <v>560.83032300000002</v>
      </c>
      <c r="O277">
        <v>554.56724299999996</v>
      </c>
      <c r="P277">
        <v>577.91144999999995</v>
      </c>
      <c r="Q277">
        <v>560.83032300000002</v>
      </c>
      <c r="R277" t="s">
        <v>26</v>
      </c>
      <c r="S277" t="s">
        <v>27</v>
      </c>
      <c r="T277" t="s">
        <v>581</v>
      </c>
      <c r="V277">
        <f t="shared" si="15"/>
        <v>4229567950072.7051</v>
      </c>
      <c r="W277">
        <f t="shared" si="16"/>
        <v>648892408379288.13</v>
      </c>
      <c r="X277" t="str">
        <f>VLOOKUP(C277,[1]Mapping!$A:$B,2,FALSE)</f>
        <v>JALSH INDEX</v>
      </c>
      <c r="Y277">
        <f t="shared" si="17"/>
        <v>6.5181344325428662E-3</v>
      </c>
      <c r="Z277" t="e">
        <f>MATCH(Y277,[2]Sheet1!$P:$P,0)</f>
        <v>#N/A</v>
      </c>
    </row>
    <row r="278" spans="1:26" hidden="1" x14ac:dyDescent="0.35">
      <c r="A278">
        <v>24550056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115</v>
      </c>
      <c r="I278" t="s">
        <v>116</v>
      </c>
      <c r="J278" t="s">
        <v>25</v>
      </c>
      <c r="K278">
        <v>75416178</v>
      </c>
      <c r="L278">
        <v>790274649.14598203</v>
      </c>
      <c r="M278">
        <v>3273</v>
      </c>
      <c r="N278">
        <v>342.97268700000001</v>
      </c>
      <c r="O278">
        <v>341.191283</v>
      </c>
      <c r="P278">
        <v>349.993515</v>
      </c>
      <c r="Q278">
        <v>342.97268700000001</v>
      </c>
      <c r="R278" t="s">
        <v>26</v>
      </c>
      <c r="S278" t="s">
        <v>27</v>
      </c>
      <c r="T278" t="s">
        <v>582</v>
      </c>
      <c r="V278">
        <f t="shared" si="15"/>
        <v>2586568926654.7993</v>
      </c>
      <c r="W278">
        <f t="shared" si="16"/>
        <v>648892408379288.13</v>
      </c>
      <c r="X278" t="str">
        <f>VLOOKUP(C278,[1]Mapping!$A:$B,2,FALSE)</f>
        <v>JALSH INDEX</v>
      </c>
      <c r="Y278">
        <f t="shared" si="17"/>
        <v>3.9861291228774987E-3</v>
      </c>
      <c r="Z278" t="e">
        <f>MATCH(Y278,[2]Sheet1!$P:$P,0)</f>
        <v>#N/A</v>
      </c>
    </row>
    <row r="279" spans="1:26" hidden="1" x14ac:dyDescent="0.35">
      <c r="A279">
        <v>24550057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294</v>
      </c>
      <c r="I279" t="s">
        <v>295</v>
      </c>
      <c r="J279" t="s">
        <v>25</v>
      </c>
      <c r="K279">
        <v>75416178</v>
      </c>
      <c r="L279">
        <v>153679724.52728099</v>
      </c>
      <c r="M279">
        <v>8050</v>
      </c>
      <c r="N279">
        <v>164.03931</v>
      </c>
      <c r="O279">
        <v>157.94642099999999</v>
      </c>
      <c r="P279">
        <v>167.911045</v>
      </c>
      <c r="Q279">
        <v>164.03931</v>
      </c>
      <c r="R279" t="s">
        <v>26</v>
      </c>
      <c r="S279" t="s">
        <v>27</v>
      </c>
      <c r="T279" t="s">
        <v>583</v>
      </c>
      <c r="V279">
        <f t="shared" si="15"/>
        <v>1237121782444.6121</v>
      </c>
      <c r="W279">
        <f t="shared" si="16"/>
        <v>648892408379288.13</v>
      </c>
      <c r="X279" t="str">
        <f>VLOOKUP(C279,[1]Mapping!$A:$B,2,FALSE)</f>
        <v>JALSH INDEX</v>
      </c>
      <c r="Y279">
        <f t="shared" si="17"/>
        <v>1.9065129541806789E-3</v>
      </c>
      <c r="Z279" t="e">
        <f>MATCH(Y279,[2]Sheet1!$P:$P,0)</f>
        <v>#N/A</v>
      </c>
    </row>
    <row r="280" spans="1:26" hidden="1" x14ac:dyDescent="0.35">
      <c r="A280">
        <v>24550058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75416178</v>
      </c>
      <c r="L280">
        <v>224211611.243628</v>
      </c>
      <c r="M280">
        <v>10516</v>
      </c>
      <c r="N280">
        <v>312.639723</v>
      </c>
      <c r="O280">
        <v>310.97484800000001</v>
      </c>
      <c r="P280">
        <v>320.84517799999998</v>
      </c>
      <c r="Q280">
        <v>312.639723</v>
      </c>
      <c r="R280" t="s">
        <v>26</v>
      </c>
      <c r="S280" t="s">
        <v>27</v>
      </c>
      <c r="T280" t="s">
        <v>584</v>
      </c>
      <c r="V280">
        <f t="shared" si="15"/>
        <v>2357809303837.9922</v>
      </c>
      <c r="W280">
        <f t="shared" si="16"/>
        <v>648892408379288.13</v>
      </c>
      <c r="X280" t="str">
        <f>VLOOKUP(C280,[1]Mapping!$A:$B,2,FALSE)</f>
        <v>JALSH INDEX</v>
      </c>
      <c r="Y280">
        <f t="shared" si="17"/>
        <v>3.633590520386878E-3</v>
      </c>
      <c r="Z280" t="e">
        <f>MATCH(Y280,[2]Sheet1!$P:$P,0)</f>
        <v>#N/A</v>
      </c>
    </row>
    <row r="281" spans="1:26" hidden="1" x14ac:dyDescent="0.35">
      <c r="A281">
        <v>24550059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75416178</v>
      </c>
      <c r="L281">
        <v>713887013.94859099</v>
      </c>
      <c r="M281">
        <v>776</v>
      </c>
      <c r="N281">
        <v>73.455899000000002</v>
      </c>
      <c r="O281">
        <v>70.142810999999995</v>
      </c>
      <c r="P281">
        <v>73.455899000000002</v>
      </c>
      <c r="Q281">
        <v>73.455899000000002</v>
      </c>
      <c r="R281" t="s">
        <v>26</v>
      </c>
      <c r="S281" t="s">
        <v>27</v>
      </c>
      <c r="T281" t="s">
        <v>585</v>
      </c>
      <c r="V281">
        <f t="shared" si="15"/>
        <v>553976322824.10657</v>
      </c>
      <c r="W281">
        <f t="shared" si="16"/>
        <v>648892408379288.13</v>
      </c>
      <c r="X281" t="str">
        <f>VLOOKUP(C281,[1]Mapping!$A:$B,2,FALSE)</f>
        <v>JALSH INDEX</v>
      </c>
      <c r="Y281">
        <f t="shared" si="17"/>
        <v>8.537260039884739E-4</v>
      </c>
      <c r="Z281" t="e">
        <f>MATCH(Y281,[2]Sheet1!$P:$P,0)</f>
        <v>#N/A</v>
      </c>
    </row>
    <row r="282" spans="1:26" hidden="1" x14ac:dyDescent="0.35">
      <c r="A282">
        <v>24550060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199</v>
      </c>
      <c r="I282" t="s">
        <v>200</v>
      </c>
      <c r="J282" t="s">
        <v>25</v>
      </c>
      <c r="K282">
        <v>75416178</v>
      </c>
      <c r="L282">
        <v>298713608.45588398</v>
      </c>
      <c r="M282">
        <v>79820</v>
      </c>
      <c r="N282">
        <v>3161.565709</v>
      </c>
      <c r="O282">
        <v>3105.4401929999999</v>
      </c>
      <c r="P282">
        <v>3212.581702</v>
      </c>
      <c r="Q282">
        <v>3161.565709</v>
      </c>
      <c r="R282" t="s">
        <v>26</v>
      </c>
      <c r="S282" t="s">
        <v>27</v>
      </c>
      <c r="T282" t="s">
        <v>586</v>
      </c>
      <c r="V282">
        <f t="shared" si="15"/>
        <v>23843320226948.66</v>
      </c>
      <c r="W282">
        <f t="shared" si="16"/>
        <v>648892408379288.13</v>
      </c>
      <c r="X282" t="str">
        <f>VLOOKUP(C282,[1]Mapping!$A:$B,2,FALSE)</f>
        <v>JALSH INDEX</v>
      </c>
      <c r="Y282">
        <f t="shared" si="17"/>
        <v>3.6744643517252942E-2</v>
      </c>
      <c r="Z282" t="e">
        <f>MATCH(Y282,[2]Sheet1!$P:$P,0)</f>
        <v>#N/A</v>
      </c>
    </row>
    <row r="283" spans="1:26" hidden="1" x14ac:dyDescent="0.35">
      <c r="A283">
        <v>24550061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75416178</v>
      </c>
      <c r="L283">
        <v>2803639822.8665099</v>
      </c>
      <c r="M283">
        <v>1891</v>
      </c>
      <c r="N283">
        <v>702.99013300000001</v>
      </c>
      <c r="O283">
        <v>664.32753500000001</v>
      </c>
      <c r="P283">
        <v>710.05349200000001</v>
      </c>
      <c r="Q283">
        <v>702.99013300000001</v>
      </c>
      <c r="R283" t="s">
        <v>26</v>
      </c>
      <c r="S283" t="s">
        <v>27</v>
      </c>
      <c r="T283" t="s">
        <v>587</v>
      </c>
      <c r="V283">
        <f t="shared" si="15"/>
        <v>5301682905040.5703</v>
      </c>
      <c r="W283">
        <f t="shared" si="16"/>
        <v>648892408379288.13</v>
      </c>
      <c r="X283" t="str">
        <f>VLOOKUP(C283,[1]Mapping!$A:$B,2,FALSE)</f>
        <v>JALSH INDEX</v>
      </c>
      <c r="Y283">
        <f t="shared" si="17"/>
        <v>8.1703574222456478E-3</v>
      </c>
      <c r="Z283" t="e">
        <f>MATCH(Y283,[2]Sheet1!$P:$P,0)</f>
        <v>#N/A</v>
      </c>
    </row>
    <row r="284" spans="1:26" hidden="1" x14ac:dyDescent="0.35">
      <c r="A284">
        <v>24550062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75416178</v>
      </c>
      <c r="L284">
        <v>227590519.94313699</v>
      </c>
      <c r="M284">
        <v>3136</v>
      </c>
      <c r="N284">
        <v>94.638031999999995</v>
      </c>
      <c r="O284">
        <v>93.853404999999995</v>
      </c>
      <c r="P284">
        <v>97.89725</v>
      </c>
      <c r="Q284">
        <v>94.638031999999995</v>
      </c>
      <c r="R284" t="s">
        <v>26</v>
      </c>
      <c r="S284" t="s">
        <v>27</v>
      </c>
      <c r="T284" t="s">
        <v>590</v>
      </c>
      <c r="V284">
        <f t="shared" si="15"/>
        <v>713723870541.67761</v>
      </c>
      <c r="W284">
        <f t="shared" si="16"/>
        <v>648892408379288.13</v>
      </c>
      <c r="X284" t="str">
        <f>VLOOKUP(C284,[1]Mapping!$A:$B,2,FALSE)</f>
        <v>JALSH INDEX</v>
      </c>
      <c r="Y284">
        <f t="shared" si="17"/>
        <v>1.0999109580035254E-3</v>
      </c>
      <c r="Z284" t="e">
        <f>MATCH(Y284,[2]Sheet1!$P:$P,0)</f>
        <v>#N/A</v>
      </c>
    </row>
    <row r="285" spans="1:26" hidden="1" x14ac:dyDescent="0.35">
      <c r="A285">
        <v>24550063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75416178</v>
      </c>
      <c r="L285">
        <v>178788945.23966199</v>
      </c>
      <c r="M285">
        <v>3232</v>
      </c>
      <c r="N285">
        <v>76.620942999999997</v>
      </c>
      <c r="O285">
        <v>74.676970999999995</v>
      </c>
      <c r="P285">
        <v>78.991640000000004</v>
      </c>
      <c r="Q285">
        <v>76.620942999999997</v>
      </c>
      <c r="R285" t="s">
        <v>26</v>
      </c>
      <c r="S285" t="s">
        <v>27</v>
      </c>
      <c r="T285" t="s">
        <v>591</v>
      </c>
      <c r="V285">
        <f t="shared" si="15"/>
        <v>577845871014.58752</v>
      </c>
      <c r="W285">
        <f t="shared" si="16"/>
        <v>648892408379288.13</v>
      </c>
      <c r="X285" t="str">
        <f>VLOOKUP(C285,[1]Mapping!$A:$B,2,FALSE)</f>
        <v>JALSH INDEX</v>
      </c>
      <c r="Y285">
        <f t="shared" si="17"/>
        <v>8.9051106709330961E-4</v>
      </c>
      <c r="Z285" t="e">
        <f>MATCH(Y285,[2]Sheet1!$P:$P,0)</f>
        <v>#N/A</v>
      </c>
    </row>
    <row r="286" spans="1:26" hidden="1" x14ac:dyDescent="0.35">
      <c r="A286">
        <v>24550064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75416178</v>
      </c>
      <c r="L286">
        <v>55199079.283583999</v>
      </c>
      <c r="M286">
        <v>11995</v>
      </c>
      <c r="N286">
        <v>87.794550999999998</v>
      </c>
      <c r="O286">
        <v>85.013232000000002</v>
      </c>
      <c r="P286">
        <v>87.809190000000001</v>
      </c>
      <c r="Q286">
        <v>87.794550999999998</v>
      </c>
      <c r="R286" t="s">
        <v>26</v>
      </c>
      <c r="S286" t="s">
        <v>27</v>
      </c>
      <c r="T286" t="s">
        <v>594</v>
      </c>
      <c r="V286">
        <f t="shared" si="15"/>
        <v>662112956006.59009</v>
      </c>
      <c r="W286">
        <f t="shared" si="16"/>
        <v>648892408379288.13</v>
      </c>
      <c r="X286" t="str">
        <f>VLOOKUP(C286,[1]Mapping!$A:$B,2,FALSE)</f>
        <v>JALSH INDEX</v>
      </c>
      <c r="Y286">
        <f t="shared" si="17"/>
        <v>1.0203740211113309E-3</v>
      </c>
      <c r="Z286" t="e">
        <f>MATCH(Y286,[2]Sheet1!$P:$P,0)</f>
        <v>#N/A</v>
      </c>
    </row>
    <row r="287" spans="1:26" hidden="1" x14ac:dyDescent="0.35">
      <c r="A287">
        <v>24550065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75416178</v>
      </c>
      <c r="L287">
        <v>43188622.113948002</v>
      </c>
      <c r="M287">
        <v>4348</v>
      </c>
      <c r="N287">
        <v>24.899713999999999</v>
      </c>
      <c r="O287">
        <v>23.502397999999999</v>
      </c>
      <c r="P287">
        <v>27.488185000000001</v>
      </c>
      <c r="Q287">
        <v>24.899713999999999</v>
      </c>
      <c r="R287" t="s">
        <v>26</v>
      </c>
      <c r="S287" t="s">
        <v>27</v>
      </c>
      <c r="T287" t="s">
        <v>597</v>
      </c>
      <c r="V287">
        <f t="shared" si="15"/>
        <v>187784128951.44592</v>
      </c>
      <c r="W287">
        <f t="shared" si="16"/>
        <v>648892408379288.13</v>
      </c>
      <c r="X287" t="str">
        <f>VLOOKUP(C287,[1]Mapping!$A:$B,2,FALSE)</f>
        <v>JALSH INDEX</v>
      </c>
      <c r="Y287">
        <f t="shared" si="17"/>
        <v>2.8939177978744833E-4</v>
      </c>
      <c r="Z287" t="e">
        <f>MATCH(Y287,[2]Sheet1!$P:$P,0)</f>
        <v>#N/A</v>
      </c>
    </row>
    <row r="288" spans="1:26" hidden="1" x14ac:dyDescent="0.35">
      <c r="A288">
        <v>24550066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75416178</v>
      </c>
      <c r="L288">
        <v>5366343.3042280003</v>
      </c>
      <c r="M288">
        <v>77495</v>
      </c>
      <c r="N288">
        <v>55.142646999999997</v>
      </c>
      <c r="O288">
        <v>52.904778999999998</v>
      </c>
      <c r="P288">
        <v>57.515002000000003</v>
      </c>
      <c r="Q288">
        <v>55.142646999999997</v>
      </c>
      <c r="R288" t="s">
        <v>26</v>
      </c>
      <c r="S288" t="s">
        <v>27</v>
      </c>
      <c r="T288" t="s">
        <v>600</v>
      </c>
      <c r="V288">
        <f t="shared" si="15"/>
        <v>415864774361.14886</v>
      </c>
      <c r="W288">
        <f t="shared" si="16"/>
        <v>648892408379288.13</v>
      </c>
      <c r="X288" t="str">
        <f>VLOOKUP(C288,[1]Mapping!$A:$B,2,FALSE)</f>
        <v>JALSH INDEX</v>
      </c>
      <c r="Y288">
        <f t="shared" si="17"/>
        <v>6.4088401866164101E-4</v>
      </c>
      <c r="Z288" t="e">
        <f>MATCH(Y288,[2]Sheet1!$P:$P,0)</f>
        <v>#N/A</v>
      </c>
    </row>
    <row r="289" spans="1:26" hidden="1" x14ac:dyDescent="0.35">
      <c r="A289">
        <v>24550067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75416178</v>
      </c>
      <c r="L289">
        <v>114012441.424538</v>
      </c>
      <c r="M289">
        <v>9530</v>
      </c>
      <c r="N289">
        <v>144.07234500000001</v>
      </c>
      <c r="O289">
        <v>140.91273100000001</v>
      </c>
      <c r="P289">
        <v>148.81932499999999</v>
      </c>
      <c r="Q289">
        <v>144.07234500000001</v>
      </c>
      <c r="R289" t="s">
        <v>26</v>
      </c>
      <c r="S289" t="s">
        <v>27</v>
      </c>
      <c r="T289" t="s">
        <v>601</v>
      </c>
      <c r="V289">
        <f t="shared" si="15"/>
        <v>1086538566775.8472</v>
      </c>
      <c r="W289">
        <f t="shared" si="16"/>
        <v>648892408379288.13</v>
      </c>
      <c r="X289" t="str">
        <f>VLOOKUP(C289,[1]Mapping!$A:$B,2,FALSE)</f>
        <v>JALSH INDEX</v>
      </c>
      <c r="Y289">
        <f t="shared" si="17"/>
        <v>1.6744510380228516E-3</v>
      </c>
      <c r="Z289" t="e">
        <f>MATCH(Y289,[2]Sheet1!$P:$P,0)</f>
        <v>#N/A</v>
      </c>
    </row>
    <row r="290" spans="1:26" hidden="1" x14ac:dyDescent="0.35">
      <c r="A290">
        <v>24550068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175</v>
      </c>
      <c r="I290" t="s">
        <v>176</v>
      </c>
      <c r="J290" t="s">
        <v>25</v>
      </c>
      <c r="K290">
        <v>75416178</v>
      </c>
      <c r="L290">
        <v>166246453.78642899</v>
      </c>
      <c r="M290">
        <v>42549</v>
      </c>
      <c r="N290">
        <v>937.94468900000004</v>
      </c>
      <c r="O290">
        <v>927.143191</v>
      </c>
      <c r="P290">
        <v>957.32125199999996</v>
      </c>
      <c r="Q290">
        <v>937.94468900000004</v>
      </c>
      <c r="R290" t="s">
        <v>26</v>
      </c>
      <c r="S290" t="s">
        <v>27</v>
      </c>
      <c r="T290" t="s">
        <v>602</v>
      </c>
      <c r="V290">
        <f t="shared" si="15"/>
        <v>7073620362158.7666</v>
      </c>
      <c r="W290">
        <f t="shared" si="16"/>
        <v>648892408379288.13</v>
      </c>
      <c r="X290" t="str">
        <f>VLOOKUP(C290,[1]Mapping!$A:$B,2,FALSE)</f>
        <v>JALSH INDEX</v>
      </c>
      <c r="Y290">
        <f t="shared" si="17"/>
        <v>1.0901068144449797E-2</v>
      </c>
      <c r="Z290" t="e">
        <f>MATCH(Y290,[2]Sheet1!$P:$P,0)</f>
        <v>#N/A</v>
      </c>
    </row>
    <row r="291" spans="1:26" hidden="1" x14ac:dyDescent="0.35">
      <c r="A291">
        <v>24550069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75416178</v>
      </c>
      <c r="L291">
        <v>42410006.910942003</v>
      </c>
      <c r="M291">
        <v>12250</v>
      </c>
      <c r="N291">
        <v>68.887417999999997</v>
      </c>
      <c r="O291">
        <v>67.481553000000005</v>
      </c>
      <c r="P291">
        <v>69.168592000000004</v>
      </c>
      <c r="Q291">
        <v>68.887417999999997</v>
      </c>
      <c r="R291" t="s">
        <v>26</v>
      </c>
      <c r="S291" t="s">
        <v>27</v>
      </c>
      <c r="T291" t="s">
        <v>605</v>
      </c>
      <c r="V291">
        <f t="shared" si="15"/>
        <v>519522584659.03955</v>
      </c>
      <c r="W291">
        <f t="shared" si="16"/>
        <v>648892408379288.13</v>
      </c>
      <c r="X291" t="str">
        <f>VLOOKUP(C291,[1]Mapping!$A:$B,2,FALSE)</f>
        <v>JALSH INDEX</v>
      </c>
      <c r="Y291">
        <f t="shared" si="17"/>
        <v>8.0062977768013922E-4</v>
      </c>
      <c r="Z291" t="e">
        <f>MATCH(Y291,[2]Sheet1!$P:$P,0)</f>
        <v>#N/A</v>
      </c>
    </row>
    <row r="292" spans="1:26" hidden="1" x14ac:dyDescent="0.35">
      <c r="A292">
        <v>24550070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75416178</v>
      </c>
      <c r="L292">
        <v>111206026.034899</v>
      </c>
      <c r="M292">
        <v>2409</v>
      </c>
      <c r="N292">
        <v>35.522261</v>
      </c>
      <c r="O292">
        <v>34.858707000000003</v>
      </c>
      <c r="P292">
        <v>35.935138999999999</v>
      </c>
      <c r="Q292">
        <v>35.522261</v>
      </c>
      <c r="R292" t="s">
        <v>26</v>
      </c>
      <c r="S292" t="s">
        <v>27</v>
      </c>
      <c r="T292" t="s">
        <v>608</v>
      </c>
      <c r="V292">
        <f t="shared" si="15"/>
        <v>267895316718.07169</v>
      </c>
      <c r="W292">
        <f t="shared" si="16"/>
        <v>648892408379288.13</v>
      </c>
      <c r="X292" t="str">
        <f>VLOOKUP(C292,[1]Mapping!$A:$B,2,FALSE)</f>
        <v>JALSH INDEX</v>
      </c>
      <c r="Y292">
        <f t="shared" si="17"/>
        <v>4.1285013240821046E-4</v>
      </c>
      <c r="Z292" t="e">
        <f>MATCH(Y292,[2]Sheet1!$P:$P,0)</f>
        <v>#N/A</v>
      </c>
    </row>
    <row r="293" spans="1:26" hidden="1" x14ac:dyDescent="0.35">
      <c r="A293">
        <v>24550071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75416178</v>
      </c>
      <c r="L293">
        <v>225468627.616099</v>
      </c>
      <c r="M293">
        <v>3927</v>
      </c>
      <c r="N293">
        <v>117.40389399999999</v>
      </c>
      <c r="O293">
        <v>116.357513</v>
      </c>
      <c r="P293">
        <v>120.662622</v>
      </c>
      <c r="Q293">
        <v>117.40389399999999</v>
      </c>
      <c r="R293" t="s">
        <v>26</v>
      </c>
      <c r="S293" t="s">
        <v>27</v>
      </c>
      <c r="T293" t="s">
        <v>609</v>
      </c>
      <c r="V293">
        <f t="shared" si="15"/>
        <v>885415300648.42078</v>
      </c>
      <c r="W293">
        <f t="shared" si="16"/>
        <v>648892408379288.13</v>
      </c>
      <c r="X293" t="str">
        <f>VLOOKUP(C293,[1]Mapping!$A:$B,2,FALSE)</f>
        <v>JALSH INDEX</v>
      </c>
      <c r="Y293">
        <f t="shared" si="17"/>
        <v>1.3645024802492083E-3</v>
      </c>
      <c r="Z293" t="e">
        <f>MATCH(Y293,[2]Sheet1!$P:$P,0)</f>
        <v>#N/A</v>
      </c>
    </row>
    <row r="294" spans="1:26" hidden="1" x14ac:dyDescent="0.35">
      <c r="A294">
        <v>24550072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118726</v>
      </c>
      <c r="H294" t="s">
        <v>610</v>
      </c>
      <c r="I294" t="s">
        <v>611</v>
      </c>
      <c r="J294" t="s">
        <v>25</v>
      </c>
      <c r="K294">
        <v>75416178</v>
      </c>
      <c r="L294">
        <v>158154813.760452</v>
      </c>
      <c r="M294">
        <v>6660</v>
      </c>
      <c r="N294">
        <v>139.666459</v>
      </c>
      <c r="O294">
        <v>136.751499</v>
      </c>
      <c r="P294">
        <v>141.595786</v>
      </c>
      <c r="Q294">
        <v>139.666459</v>
      </c>
      <c r="R294" t="s">
        <v>26</v>
      </c>
      <c r="S294" t="s">
        <v>27</v>
      </c>
      <c r="T294" t="s">
        <v>612</v>
      </c>
      <c r="V294">
        <f t="shared" si="15"/>
        <v>1053311059644.6104</v>
      </c>
      <c r="W294">
        <f t="shared" si="16"/>
        <v>648892408379288.13</v>
      </c>
      <c r="X294" t="str">
        <f>VLOOKUP(C294,[1]Mapping!$A:$B,2,FALSE)</f>
        <v>JALSH INDEX</v>
      </c>
      <c r="Y294">
        <f t="shared" si="17"/>
        <v>1.6232445410717966E-3</v>
      </c>
      <c r="Z294" t="e">
        <f>MATCH(Y294,[2]Sheet1!$P:$P,0)</f>
        <v>#N/A</v>
      </c>
    </row>
    <row r="295" spans="1:26" hidden="1" x14ac:dyDescent="0.35">
      <c r="A295">
        <v>24550073</v>
      </c>
      <c r="B295">
        <v>1000120</v>
      </c>
      <c r="C295" t="s">
        <v>386</v>
      </c>
      <c r="D295" t="s">
        <v>387</v>
      </c>
      <c r="E295" t="s">
        <v>302</v>
      </c>
      <c r="F295" t="s">
        <v>303</v>
      </c>
      <c r="G295">
        <v>118727</v>
      </c>
      <c r="H295" t="s">
        <v>613</v>
      </c>
      <c r="I295" t="s">
        <v>614</v>
      </c>
      <c r="J295" t="s">
        <v>25</v>
      </c>
      <c r="K295">
        <v>75416178</v>
      </c>
      <c r="L295">
        <v>235482071.76605299</v>
      </c>
      <c r="M295">
        <v>1215</v>
      </c>
      <c r="N295">
        <v>37.937578000000002</v>
      </c>
      <c r="O295">
        <v>36.688603999999998</v>
      </c>
      <c r="P295">
        <v>38.686962000000001</v>
      </c>
      <c r="Q295">
        <v>37.937578000000002</v>
      </c>
      <c r="R295" t="s">
        <v>26</v>
      </c>
      <c r="S295" t="s">
        <v>27</v>
      </c>
      <c r="T295" t="s">
        <v>615</v>
      </c>
      <c r="V295">
        <f t="shared" si="15"/>
        <v>286110717195.75439</v>
      </c>
      <c r="W295">
        <f t="shared" si="16"/>
        <v>648892408379288.13</v>
      </c>
      <c r="X295" t="str">
        <f>VLOOKUP(C295,[1]Mapping!$A:$B,2,FALSE)</f>
        <v>JALSH INDEX</v>
      </c>
      <c r="Y295">
        <f t="shared" si="17"/>
        <v>4.4092165897018483E-4</v>
      </c>
      <c r="Z295" t="e">
        <f>MATCH(Y295,[2]Sheet1!$P:$P,0)</f>
        <v>#N/A</v>
      </c>
    </row>
    <row r="296" spans="1:26" hidden="1" x14ac:dyDescent="0.35">
      <c r="A296">
        <v>24550074</v>
      </c>
      <c r="B296">
        <v>1000120</v>
      </c>
      <c r="C296" t="s">
        <v>386</v>
      </c>
      <c r="D296" t="s">
        <v>387</v>
      </c>
      <c r="E296" t="s">
        <v>302</v>
      </c>
      <c r="F296" t="s">
        <v>303</v>
      </c>
      <c r="G296">
        <v>118778</v>
      </c>
      <c r="H296" t="s">
        <v>616</v>
      </c>
      <c r="I296" t="s">
        <v>617</v>
      </c>
      <c r="J296" t="s">
        <v>25</v>
      </c>
      <c r="K296">
        <v>75416178</v>
      </c>
      <c r="L296">
        <v>138746475.417905</v>
      </c>
      <c r="M296">
        <v>1950</v>
      </c>
      <c r="N296">
        <v>35.875011000000001</v>
      </c>
      <c r="O296">
        <v>35.875011000000001</v>
      </c>
      <c r="P296">
        <v>35.875011000000001</v>
      </c>
      <c r="Q296">
        <v>35.875011000000001</v>
      </c>
      <c r="R296" t="s">
        <v>26</v>
      </c>
      <c r="S296" t="s">
        <v>27</v>
      </c>
      <c r="T296" t="s">
        <v>618</v>
      </c>
      <c r="V296">
        <f t="shared" si="15"/>
        <v>270555627064.91476</v>
      </c>
      <c r="W296">
        <f t="shared" si="16"/>
        <v>648892408379288.13</v>
      </c>
      <c r="X296" t="str">
        <f>VLOOKUP(C296,[1]Mapping!$A:$B,2,FALSE)</f>
        <v>JALSH INDEX</v>
      </c>
      <c r="Y296">
        <f t="shared" si="17"/>
        <v>4.1694990351431361E-4</v>
      </c>
      <c r="Z296" t="e">
        <f>MATCH(Y296,[2]Sheet1!$P:$P,0)</f>
        <v>#N/A</v>
      </c>
    </row>
    <row r="297" spans="1:26" hidden="1" x14ac:dyDescent="0.35">
      <c r="A297">
        <v>24549897</v>
      </c>
      <c r="B297">
        <v>1000122</v>
      </c>
      <c r="C297" t="s">
        <v>619</v>
      </c>
      <c r="D297" t="s">
        <v>620</v>
      </c>
      <c r="E297" t="s">
        <v>302</v>
      </c>
      <c r="F297" t="s">
        <v>303</v>
      </c>
      <c r="G297">
        <v>61</v>
      </c>
      <c r="H297" t="s">
        <v>156</v>
      </c>
      <c r="I297" t="s">
        <v>157</v>
      </c>
      <c r="J297" t="s">
        <v>25</v>
      </c>
      <c r="K297">
        <v>19141849</v>
      </c>
      <c r="L297">
        <v>343776302.17306799</v>
      </c>
      <c r="M297">
        <v>76081</v>
      </c>
      <c r="N297">
        <v>13663.698238000001</v>
      </c>
      <c r="O297">
        <v>12531.537071000001</v>
      </c>
      <c r="P297">
        <v>13689.559787</v>
      </c>
      <c r="Q297">
        <v>13663.698238000001</v>
      </c>
      <c r="R297" t="s">
        <v>26</v>
      </c>
      <c r="S297" t="s">
        <v>27</v>
      </c>
      <c r="T297" t="s">
        <v>621</v>
      </c>
      <c r="V297">
        <f t="shared" si="15"/>
        <v>26154844845629.184</v>
      </c>
      <c r="W297">
        <f t="shared" si="16"/>
        <v>135909501439708.89</v>
      </c>
      <c r="X297" t="str">
        <f>VLOOKUP(C297,[1]Mapping!$A:$B,2,FALSE)</f>
        <v>RESI20 INDEX</v>
      </c>
      <c r="Y297">
        <f t="shared" si="17"/>
        <v>0.19244309315071537</v>
      </c>
      <c r="Z297" t="e">
        <f>MATCH(Y297,[2]Sheet1!$P:$P,0)</f>
        <v>#N/A</v>
      </c>
    </row>
    <row r="298" spans="1:26" hidden="1" x14ac:dyDescent="0.35">
      <c r="A298">
        <v>24549898</v>
      </c>
      <c r="B298">
        <v>1000122</v>
      </c>
      <c r="C298" t="s">
        <v>619</v>
      </c>
      <c r="D298" t="s">
        <v>620</v>
      </c>
      <c r="E298" t="s">
        <v>302</v>
      </c>
      <c r="F298" t="s">
        <v>303</v>
      </c>
      <c r="G298">
        <v>67</v>
      </c>
      <c r="H298" t="s">
        <v>308</v>
      </c>
      <c r="I298" t="s">
        <v>309</v>
      </c>
      <c r="J298" t="s">
        <v>25</v>
      </c>
      <c r="K298">
        <v>19141849</v>
      </c>
      <c r="L298">
        <v>555040979.82081294</v>
      </c>
      <c r="M298">
        <v>30844</v>
      </c>
      <c r="N298">
        <v>8943.5895039999996</v>
      </c>
      <c r="O298">
        <v>8065.0044889999999</v>
      </c>
      <c r="P298">
        <v>9029.9981950000001</v>
      </c>
      <c r="Q298">
        <v>8943.5895039999996</v>
      </c>
      <c r="R298" t="s">
        <v>26</v>
      </c>
      <c r="S298" t="s">
        <v>27</v>
      </c>
      <c r="T298" t="s">
        <v>622</v>
      </c>
      <c r="V298">
        <f t="shared" si="15"/>
        <v>17119683981593.154</v>
      </c>
      <c r="W298">
        <f t="shared" si="16"/>
        <v>135909501439708.89</v>
      </c>
      <c r="X298" t="str">
        <f>VLOOKUP(C298,[1]Mapping!$A:$B,2,FALSE)</f>
        <v>RESI20 INDEX</v>
      </c>
      <c r="Y298">
        <f t="shared" si="17"/>
        <v>0.1259638494751425</v>
      </c>
      <c r="Z298" t="e">
        <f>MATCH(Y298,[2]Sheet1!$P:$P,0)</f>
        <v>#N/A</v>
      </c>
    </row>
    <row r="299" spans="1:26" hidden="1" x14ac:dyDescent="0.35">
      <c r="A299">
        <v>24549899</v>
      </c>
      <c r="B299">
        <v>1000122</v>
      </c>
      <c r="C299" t="s">
        <v>619</v>
      </c>
      <c r="D299" t="s">
        <v>620</v>
      </c>
      <c r="E299" t="s">
        <v>302</v>
      </c>
      <c r="F299" t="s">
        <v>303</v>
      </c>
      <c r="G299">
        <v>79</v>
      </c>
      <c r="H299" t="s">
        <v>159</v>
      </c>
      <c r="I299" t="s">
        <v>160</v>
      </c>
      <c r="J299" t="s">
        <v>25</v>
      </c>
      <c r="K299">
        <v>19141849</v>
      </c>
      <c r="L299">
        <v>881405960.81855905</v>
      </c>
      <c r="M299">
        <v>45778</v>
      </c>
      <c r="N299">
        <v>21078.947009</v>
      </c>
      <c r="O299">
        <v>18712.181584000002</v>
      </c>
      <c r="P299">
        <v>21095.063116000001</v>
      </c>
      <c r="Q299">
        <v>21078.947009</v>
      </c>
      <c r="R299" t="s">
        <v>26</v>
      </c>
      <c r="S299" t="s">
        <v>27</v>
      </c>
      <c r="T299" t="s">
        <v>623</v>
      </c>
      <c r="V299">
        <f t="shared" si="15"/>
        <v>40349002074352</v>
      </c>
      <c r="W299">
        <f t="shared" si="16"/>
        <v>135909501439708.89</v>
      </c>
      <c r="X299" t="str">
        <f>VLOOKUP(C299,[1]Mapping!$A:$B,2,FALSE)</f>
        <v>RESI20 INDEX</v>
      </c>
      <c r="Y299">
        <f t="shared" si="17"/>
        <v>0.29688139274244418</v>
      </c>
      <c r="Z299" t="e">
        <f>MATCH(Y299,[2]Sheet1!$P:$P,0)</f>
        <v>#N/A</v>
      </c>
    </row>
    <row r="300" spans="1:26" hidden="1" x14ac:dyDescent="0.35">
      <c r="A300">
        <v>24549900</v>
      </c>
      <c r="B300">
        <v>1000122</v>
      </c>
      <c r="C300" t="s">
        <v>619</v>
      </c>
      <c r="D300" t="s">
        <v>620</v>
      </c>
      <c r="E300" t="s">
        <v>302</v>
      </c>
      <c r="F300" t="s">
        <v>303</v>
      </c>
      <c r="G300">
        <v>101</v>
      </c>
      <c r="H300" t="s">
        <v>162</v>
      </c>
      <c r="I300" t="s">
        <v>163</v>
      </c>
      <c r="J300" t="s">
        <v>25</v>
      </c>
      <c r="K300">
        <v>19141849</v>
      </c>
      <c r="L300">
        <v>804457164.76585495</v>
      </c>
      <c r="M300">
        <v>10901</v>
      </c>
      <c r="N300">
        <v>4581.2646169999998</v>
      </c>
      <c r="O300">
        <v>4458.9686799999999</v>
      </c>
      <c r="P300">
        <v>4854.0139730000001</v>
      </c>
      <c r="Q300">
        <v>4581.2646169999998</v>
      </c>
      <c r="R300" t="s">
        <v>26</v>
      </c>
      <c r="S300" t="s">
        <v>27</v>
      </c>
      <c r="T300" t="s">
        <v>624</v>
      </c>
      <c r="V300">
        <f t="shared" si="15"/>
        <v>8769387553112.585</v>
      </c>
      <c r="W300">
        <f t="shared" si="16"/>
        <v>135909501439708.89</v>
      </c>
      <c r="X300" t="str">
        <f>VLOOKUP(C300,[1]Mapping!$A:$B,2,FALSE)</f>
        <v>RESI20 INDEX</v>
      </c>
      <c r="Y300">
        <f t="shared" si="17"/>
        <v>6.4523726893390101E-2</v>
      </c>
      <c r="Z300" t="e">
        <f>MATCH(Y300,[2]Sheet1!$P:$P,0)</f>
        <v>#N/A</v>
      </c>
    </row>
    <row r="301" spans="1:26" hidden="1" x14ac:dyDescent="0.35">
      <c r="A301">
        <v>24549901</v>
      </c>
      <c r="B301">
        <v>1000122</v>
      </c>
      <c r="C301" t="s">
        <v>619</v>
      </c>
      <c r="D301" t="s">
        <v>620</v>
      </c>
      <c r="E301" t="s">
        <v>302</v>
      </c>
      <c r="F301" t="s">
        <v>303</v>
      </c>
      <c r="G301">
        <v>106</v>
      </c>
      <c r="H301" t="s">
        <v>166</v>
      </c>
      <c r="I301" t="s">
        <v>167</v>
      </c>
      <c r="J301" t="s">
        <v>25</v>
      </c>
      <c r="K301">
        <v>19141849</v>
      </c>
      <c r="L301">
        <v>87814593.300589994</v>
      </c>
      <c r="M301">
        <v>66177</v>
      </c>
      <c r="N301">
        <v>3035.9169270000002</v>
      </c>
      <c r="O301">
        <v>3004.8590709999999</v>
      </c>
      <c r="P301">
        <v>3202.124628</v>
      </c>
      <c r="Q301">
        <v>3035.9169270000002</v>
      </c>
      <c r="R301" t="s">
        <v>26</v>
      </c>
      <c r="S301" t="s">
        <v>27</v>
      </c>
      <c r="T301" t="s">
        <v>625</v>
      </c>
      <c r="V301">
        <f t="shared" si="15"/>
        <v>5811306340853.1436</v>
      </c>
      <c r="W301">
        <f t="shared" si="16"/>
        <v>135909501439708.89</v>
      </c>
      <c r="X301" t="str">
        <f>VLOOKUP(C301,[1]Mapping!$A:$B,2,FALSE)</f>
        <v>RESI20 INDEX</v>
      </c>
      <c r="Y301">
        <f t="shared" si="17"/>
        <v>4.2758646594190548E-2</v>
      </c>
      <c r="Z301" t="e">
        <f>MATCH(Y301,[2]Sheet1!$P:$P,0)</f>
        <v>#N/A</v>
      </c>
    </row>
    <row r="302" spans="1:26" hidden="1" x14ac:dyDescent="0.35">
      <c r="A302">
        <v>24549902</v>
      </c>
      <c r="B302">
        <v>1000122</v>
      </c>
      <c r="C302" t="s">
        <v>619</v>
      </c>
      <c r="D302" t="s">
        <v>620</v>
      </c>
      <c r="E302" t="s">
        <v>302</v>
      </c>
      <c r="F302" t="s">
        <v>303</v>
      </c>
      <c r="G302">
        <v>119</v>
      </c>
      <c r="H302" t="s">
        <v>123</v>
      </c>
      <c r="I302" t="s">
        <v>124</v>
      </c>
      <c r="J302" t="s">
        <v>25</v>
      </c>
      <c r="K302">
        <v>19141849</v>
      </c>
      <c r="L302">
        <v>378417872.45764899</v>
      </c>
      <c r="M302">
        <v>48315</v>
      </c>
      <c r="N302">
        <v>9551.4594789999992</v>
      </c>
      <c r="O302">
        <v>9283.1922630000008</v>
      </c>
      <c r="P302">
        <v>9963.0529509999997</v>
      </c>
      <c r="Q302">
        <v>9551.4594789999992</v>
      </c>
      <c r="R302" t="s">
        <v>26</v>
      </c>
      <c r="S302" t="s">
        <v>27</v>
      </c>
      <c r="T302" t="s">
        <v>626</v>
      </c>
      <c r="V302">
        <f t="shared" si="15"/>
        <v>18283259507791.313</v>
      </c>
      <c r="W302">
        <f t="shared" si="16"/>
        <v>135909501439708.89</v>
      </c>
      <c r="X302" t="str">
        <f>VLOOKUP(C302,[1]Mapping!$A:$B,2,FALSE)</f>
        <v>RESI20 INDEX</v>
      </c>
      <c r="Y302">
        <f t="shared" si="17"/>
        <v>0.13452524889072592</v>
      </c>
      <c r="Z302" t="e">
        <f>MATCH(Y302,[2]Sheet1!$P:$P,0)</f>
        <v>#N/A</v>
      </c>
    </row>
    <row r="303" spans="1:26" hidden="1" x14ac:dyDescent="0.35">
      <c r="A303">
        <v>24549903</v>
      </c>
      <c r="B303">
        <v>1000122</v>
      </c>
      <c r="C303" t="s">
        <v>619</v>
      </c>
      <c r="D303" t="s">
        <v>620</v>
      </c>
      <c r="E303" t="s">
        <v>302</v>
      </c>
      <c r="F303" t="s">
        <v>303</v>
      </c>
      <c r="G303">
        <v>435</v>
      </c>
      <c r="H303" t="s">
        <v>170</v>
      </c>
      <c r="I303" t="s">
        <v>171</v>
      </c>
      <c r="J303" t="s">
        <v>25</v>
      </c>
      <c r="K303">
        <v>19141849</v>
      </c>
      <c r="L303">
        <v>581989373.14411998</v>
      </c>
      <c r="M303">
        <v>6017</v>
      </c>
      <c r="N303">
        <v>1829.4105529999999</v>
      </c>
      <c r="O303">
        <v>1774.9873379999999</v>
      </c>
      <c r="P303">
        <v>1961.0600079999999</v>
      </c>
      <c r="Q303">
        <v>1829.4105529999999</v>
      </c>
      <c r="R303" t="s">
        <v>26</v>
      </c>
      <c r="S303" t="s">
        <v>27</v>
      </c>
      <c r="T303" t="s">
        <v>627</v>
      </c>
      <c r="V303">
        <f t="shared" si="15"/>
        <v>3501830058208.1699</v>
      </c>
      <c r="W303">
        <f t="shared" si="16"/>
        <v>135909501439708.89</v>
      </c>
      <c r="X303" t="str">
        <f>VLOOKUP(C303,[1]Mapping!$A:$B,2,FALSE)</f>
        <v>RESI20 INDEX</v>
      </c>
      <c r="Y303">
        <f t="shared" si="17"/>
        <v>2.5765895843283808E-2</v>
      </c>
      <c r="Z303" t="e">
        <f>MATCH(Y303,[2]Sheet1!$P:$P,0)</f>
        <v>#N/A</v>
      </c>
    </row>
    <row r="304" spans="1:26" hidden="1" x14ac:dyDescent="0.35">
      <c r="A304">
        <v>24549904</v>
      </c>
      <c r="B304">
        <v>1000122</v>
      </c>
      <c r="C304" t="s">
        <v>619</v>
      </c>
      <c r="D304" t="s">
        <v>620</v>
      </c>
      <c r="E304" t="s">
        <v>302</v>
      </c>
      <c r="F304" t="s">
        <v>303</v>
      </c>
      <c r="G304">
        <v>39318</v>
      </c>
      <c r="H304" t="s">
        <v>23</v>
      </c>
      <c r="I304" t="s">
        <v>24</v>
      </c>
      <c r="J304" t="s">
        <v>25</v>
      </c>
      <c r="K304">
        <v>19141849</v>
      </c>
      <c r="L304">
        <v>561343438</v>
      </c>
      <c r="M304">
        <v>6315</v>
      </c>
      <c r="N304">
        <v>1851.9025039999999</v>
      </c>
      <c r="O304">
        <v>1829.9084130000001</v>
      </c>
      <c r="P304">
        <v>1950.1427799999999</v>
      </c>
      <c r="Q304">
        <v>1851.9025039999999</v>
      </c>
      <c r="R304" t="s">
        <v>26</v>
      </c>
      <c r="S304" t="s">
        <v>27</v>
      </c>
      <c r="T304" t="s">
        <v>628</v>
      </c>
      <c r="V304">
        <f t="shared" si="15"/>
        <v>3544883810970</v>
      </c>
      <c r="W304">
        <f t="shared" si="16"/>
        <v>135909501439708.89</v>
      </c>
      <c r="X304" t="str">
        <f>VLOOKUP(C304,[1]Mapping!$A:$B,2,FALSE)</f>
        <v>RESI20 INDEX</v>
      </c>
      <c r="Y304">
        <f t="shared" si="17"/>
        <v>2.6082678351539341E-2</v>
      </c>
      <c r="Z304" t="e">
        <f>MATCH(Y304,[2]Sheet1!$P:$P,0)</f>
        <v>#N/A</v>
      </c>
    </row>
    <row r="305" spans="1:26" hidden="1" x14ac:dyDescent="0.35">
      <c r="A305">
        <v>24549905</v>
      </c>
      <c r="B305">
        <v>1000122</v>
      </c>
      <c r="C305" t="s">
        <v>619</v>
      </c>
      <c r="D305" t="s">
        <v>620</v>
      </c>
      <c r="E305" t="s">
        <v>302</v>
      </c>
      <c r="F305" t="s">
        <v>303</v>
      </c>
      <c r="G305">
        <v>88812</v>
      </c>
      <c r="H305" t="s">
        <v>29</v>
      </c>
      <c r="I305" t="s">
        <v>30</v>
      </c>
      <c r="J305" t="s">
        <v>25</v>
      </c>
      <c r="K305">
        <v>19141849</v>
      </c>
      <c r="L305">
        <v>2803639822.8665099</v>
      </c>
      <c r="M305">
        <v>1891</v>
      </c>
      <c r="N305">
        <v>2769.6817080000001</v>
      </c>
      <c r="O305">
        <v>2617.356538</v>
      </c>
      <c r="P305">
        <v>2797.5103450000001</v>
      </c>
      <c r="Q305">
        <v>2769.6817080000001</v>
      </c>
      <c r="R305" t="s">
        <v>26</v>
      </c>
      <c r="S305" t="s">
        <v>27</v>
      </c>
      <c r="T305" t="s">
        <v>629</v>
      </c>
      <c r="V305">
        <f t="shared" si="15"/>
        <v>5301682905040.5703</v>
      </c>
      <c r="W305">
        <f t="shared" si="16"/>
        <v>135909501439708.89</v>
      </c>
      <c r="X305" t="str">
        <f>VLOOKUP(C305,[1]Mapping!$A:$B,2,FALSE)</f>
        <v>RESI20 INDEX</v>
      </c>
      <c r="Y305">
        <f t="shared" si="17"/>
        <v>3.9008920265905481E-2</v>
      </c>
      <c r="Z305" t="e">
        <f>MATCH(Y305,[2]Sheet1!$P:$P,0)</f>
        <v>#N/A</v>
      </c>
    </row>
    <row r="306" spans="1:26" hidden="1" x14ac:dyDescent="0.35">
      <c r="A306">
        <v>24549906</v>
      </c>
      <c r="B306">
        <v>1000122</v>
      </c>
      <c r="C306" t="s">
        <v>619</v>
      </c>
      <c r="D306" t="s">
        <v>620</v>
      </c>
      <c r="E306" t="s">
        <v>302</v>
      </c>
      <c r="F306" t="s">
        <v>303</v>
      </c>
      <c r="G306">
        <v>99768</v>
      </c>
      <c r="H306" t="s">
        <v>175</v>
      </c>
      <c r="I306" t="s">
        <v>176</v>
      </c>
      <c r="J306" t="s">
        <v>25</v>
      </c>
      <c r="K306">
        <v>19141849</v>
      </c>
      <c r="L306">
        <v>166246453.78642899</v>
      </c>
      <c r="M306">
        <v>42549</v>
      </c>
      <c r="N306">
        <v>3695.3694289999999</v>
      </c>
      <c r="O306">
        <v>3652.8130580000002</v>
      </c>
      <c r="P306">
        <v>3771.7103470000002</v>
      </c>
      <c r="Q306">
        <v>3695.3694289999999</v>
      </c>
      <c r="R306" t="s">
        <v>26</v>
      </c>
      <c r="S306" t="s">
        <v>27</v>
      </c>
      <c r="T306" t="s">
        <v>630</v>
      </c>
      <c r="V306">
        <f t="shared" si="15"/>
        <v>7073620362158.7666</v>
      </c>
      <c r="W306">
        <f t="shared" si="16"/>
        <v>135909501439708.89</v>
      </c>
      <c r="X306" t="str">
        <f>VLOOKUP(C306,[1]Mapping!$A:$B,2,FALSE)</f>
        <v>RESI20 INDEX</v>
      </c>
      <c r="Y306">
        <f t="shared" si="17"/>
        <v>5.2046547792662684E-2</v>
      </c>
      <c r="Z306" t="e">
        <f>MATCH(Y306,[2]Sheet1!$P:$P,0)</f>
        <v>#N/A</v>
      </c>
    </row>
    <row r="307" spans="1:26" hidden="1" x14ac:dyDescent="0.35">
      <c r="A307">
        <v>24549345</v>
      </c>
      <c r="B307">
        <v>1000123</v>
      </c>
      <c r="C307" t="s">
        <v>631</v>
      </c>
      <c r="D307" t="s">
        <v>632</v>
      </c>
      <c r="E307" t="s">
        <v>302</v>
      </c>
      <c r="F307" t="s">
        <v>303</v>
      </c>
      <c r="G307">
        <v>304</v>
      </c>
      <c r="H307" t="s">
        <v>67</v>
      </c>
      <c r="I307" t="s">
        <v>68</v>
      </c>
      <c r="J307" t="s">
        <v>25</v>
      </c>
      <c r="K307">
        <v>21812281</v>
      </c>
      <c r="L307">
        <v>330486542.610394</v>
      </c>
      <c r="M307">
        <v>9019</v>
      </c>
      <c r="N307">
        <v>1366.5045520000001</v>
      </c>
      <c r="O307">
        <v>1326.80789</v>
      </c>
      <c r="P307">
        <v>1369.837859</v>
      </c>
      <c r="Q307">
        <v>1366.5045520000001</v>
      </c>
      <c r="R307" t="s">
        <v>26</v>
      </c>
      <c r="S307" t="s">
        <v>27</v>
      </c>
      <c r="T307" t="s">
        <v>633</v>
      </c>
      <c r="V307">
        <f t="shared" si="15"/>
        <v>2980658127803.1436</v>
      </c>
      <c r="W307">
        <f t="shared" si="16"/>
        <v>259244589488355.25</v>
      </c>
      <c r="X307" t="str">
        <f>VLOOKUP(C307,[1]Mapping!$A:$B,2,FALSE)</f>
        <v>INDI25 INDEX</v>
      </c>
      <c r="Y307">
        <f t="shared" si="17"/>
        <v>1.1497474773478459E-2</v>
      </c>
      <c r="Z307" t="e">
        <f>MATCH(Y307,[2]Sheet1!$P:$P,0)</f>
        <v>#N/A</v>
      </c>
    </row>
    <row r="308" spans="1:26" hidden="1" x14ac:dyDescent="0.35">
      <c r="A308">
        <v>24549346</v>
      </c>
      <c r="B308">
        <v>1000123</v>
      </c>
      <c r="C308" t="s">
        <v>631</v>
      </c>
      <c r="D308" t="s">
        <v>632</v>
      </c>
      <c r="E308" t="s">
        <v>302</v>
      </c>
      <c r="F308" t="s">
        <v>303</v>
      </c>
      <c r="G308">
        <v>356</v>
      </c>
      <c r="H308" t="s">
        <v>190</v>
      </c>
      <c r="I308" t="s">
        <v>191</v>
      </c>
      <c r="J308" t="s">
        <v>25</v>
      </c>
      <c r="K308">
        <v>21812281</v>
      </c>
      <c r="L308">
        <v>50308829.553393997</v>
      </c>
      <c r="M308">
        <v>316249</v>
      </c>
      <c r="N308">
        <v>7294.1096969999999</v>
      </c>
      <c r="O308">
        <v>7192.7183690000002</v>
      </c>
      <c r="P308">
        <v>8371.0119990000003</v>
      </c>
      <c r="Q308">
        <v>7294.1096969999999</v>
      </c>
      <c r="R308" t="s">
        <v>26</v>
      </c>
      <c r="S308" t="s">
        <v>27</v>
      </c>
      <c r="T308" t="s">
        <v>634</v>
      </c>
      <c r="V308">
        <f t="shared" si="15"/>
        <v>15910117037431.299</v>
      </c>
      <c r="W308">
        <f t="shared" si="16"/>
        <v>259244589488355.25</v>
      </c>
      <c r="X308" t="str">
        <f>VLOOKUP(C308,[1]Mapping!$A:$B,2,FALSE)</f>
        <v>INDI25 INDEX</v>
      </c>
      <c r="Y308">
        <f t="shared" si="17"/>
        <v>6.1371066870986521E-2</v>
      </c>
      <c r="Z308" t="e">
        <f>MATCH(Y308,[2]Sheet1!$P:$P,0)</f>
        <v>#N/A</v>
      </c>
    </row>
    <row r="309" spans="1:26" hidden="1" x14ac:dyDescent="0.35">
      <c r="A309">
        <v>24549347</v>
      </c>
      <c r="B309">
        <v>1000123</v>
      </c>
      <c r="C309" t="s">
        <v>631</v>
      </c>
      <c r="D309" t="s">
        <v>632</v>
      </c>
      <c r="E309" t="s">
        <v>302</v>
      </c>
      <c r="F309" t="s">
        <v>303</v>
      </c>
      <c r="G309">
        <v>611</v>
      </c>
      <c r="H309" t="s">
        <v>73</v>
      </c>
      <c r="I309" t="s">
        <v>74</v>
      </c>
      <c r="J309" t="s">
        <v>25</v>
      </c>
      <c r="K309">
        <v>21812281</v>
      </c>
      <c r="L309">
        <v>156105649.49647501</v>
      </c>
      <c r="M309">
        <v>27050</v>
      </c>
      <c r="N309">
        <v>1935.908408</v>
      </c>
      <c r="O309">
        <v>1901.69901</v>
      </c>
      <c r="P309">
        <v>1976.272635</v>
      </c>
      <c r="Q309">
        <v>1935.908408</v>
      </c>
      <c r="R309" t="s">
        <v>26</v>
      </c>
      <c r="S309" t="s">
        <v>27</v>
      </c>
      <c r="T309" t="s">
        <v>635</v>
      </c>
      <c r="V309">
        <f t="shared" si="15"/>
        <v>4222657818879.6489</v>
      </c>
      <c r="W309">
        <f t="shared" si="16"/>
        <v>259244589488355.25</v>
      </c>
      <c r="X309" t="str">
        <f>VLOOKUP(C309,[1]Mapping!$A:$B,2,FALSE)</f>
        <v>INDI25 INDEX</v>
      </c>
      <c r="Y309">
        <f t="shared" si="17"/>
        <v>1.6288316092588396E-2</v>
      </c>
      <c r="Z309" t="e">
        <f>MATCH(Y309,[2]Sheet1!$P:$P,0)</f>
        <v>#N/A</v>
      </c>
    </row>
    <row r="310" spans="1:26" hidden="1" x14ac:dyDescent="0.35">
      <c r="A310">
        <v>24549348</v>
      </c>
      <c r="B310">
        <v>1000123</v>
      </c>
      <c r="C310" t="s">
        <v>631</v>
      </c>
      <c r="D310" t="s">
        <v>632</v>
      </c>
      <c r="E310" t="s">
        <v>302</v>
      </c>
      <c r="F310" t="s">
        <v>303</v>
      </c>
      <c r="G310">
        <v>730</v>
      </c>
      <c r="H310" t="s">
        <v>79</v>
      </c>
      <c r="I310" t="s">
        <v>80</v>
      </c>
      <c r="J310" t="s">
        <v>25</v>
      </c>
      <c r="K310">
        <v>21812281</v>
      </c>
      <c r="L310">
        <v>319965340.85426199</v>
      </c>
      <c r="M310">
        <v>11674</v>
      </c>
      <c r="N310">
        <v>1712.464363</v>
      </c>
      <c r="O310">
        <v>1685.179938</v>
      </c>
      <c r="P310">
        <v>1769.380259</v>
      </c>
      <c r="Q310">
        <v>1712.464363</v>
      </c>
      <c r="R310" t="s">
        <v>26</v>
      </c>
      <c r="S310" t="s">
        <v>27</v>
      </c>
      <c r="T310" t="s">
        <v>636</v>
      </c>
      <c r="V310">
        <f t="shared" si="15"/>
        <v>3735275389132.6543</v>
      </c>
      <c r="W310">
        <f t="shared" si="16"/>
        <v>259244589488355.25</v>
      </c>
      <c r="X310" t="str">
        <f>VLOOKUP(C310,[1]Mapping!$A:$B,2,FALSE)</f>
        <v>INDI25 INDEX</v>
      </c>
      <c r="Y310">
        <f t="shared" si="17"/>
        <v>1.4408306057629161E-2</v>
      </c>
      <c r="Z310" t="e">
        <f>MATCH(Y310,[2]Sheet1!$P:$P,0)</f>
        <v>#N/A</v>
      </c>
    </row>
    <row r="311" spans="1:26" hidden="1" x14ac:dyDescent="0.35">
      <c r="A311">
        <v>24549349</v>
      </c>
      <c r="B311">
        <v>1000123</v>
      </c>
      <c r="C311" t="s">
        <v>631</v>
      </c>
      <c r="D311" t="s">
        <v>632</v>
      </c>
      <c r="E311" t="s">
        <v>302</v>
      </c>
      <c r="F311" t="s">
        <v>303</v>
      </c>
      <c r="G311">
        <v>780</v>
      </c>
      <c r="H311" t="s">
        <v>336</v>
      </c>
      <c r="I311" t="s">
        <v>337</v>
      </c>
      <c r="J311" t="s">
        <v>25</v>
      </c>
      <c r="K311">
        <v>21812281</v>
      </c>
      <c r="L311">
        <v>478972271.14918399</v>
      </c>
      <c r="M311">
        <v>26966</v>
      </c>
      <c r="N311">
        <v>5921.4193429999996</v>
      </c>
      <c r="O311">
        <v>5795.8148090000004</v>
      </c>
      <c r="P311">
        <v>5956.3338899999999</v>
      </c>
      <c r="Q311">
        <v>5921.4193429999996</v>
      </c>
      <c r="R311" t="s">
        <v>26</v>
      </c>
      <c r="S311" t="s">
        <v>27</v>
      </c>
      <c r="T311" t="s">
        <v>637</v>
      </c>
      <c r="V311">
        <f t="shared" si="15"/>
        <v>12915966263808.895</v>
      </c>
      <c r="W311">
        <f t="shared" si="16"/>
        <v>259244589488355.25</v>
      </c>
      <c r="X311" t="str">
        <f>VLOOKUP(C311,[1]Mapping!$A:$B,2,FALSE)</f>
        <v>INDI25 INDEX</v>
      </c>
      <c r="Y311">
        <f t="shared" si="17"/>
        <v>4.9821546090122175E-2</v>
      </c>
      <c r="Z311" t="e">
        <f>MATCH(Y311,[2]Sheet1!$P:$P,0)</f>
        <v>#N/A</v>
      </c>
    </row>
    <row r="312" spans="1:26" hidden="1" x14ac:dyDescent="0.35">
      <c r="A312">
        <v>24549350</v>
      </c>
      <c r="B312">
        <v>1000123</v>
      </c>
      <c r="C312" t="s">
        <v>631</v>
      </c>
      <c r="D312" t="s">
        <v>632</v>
      </c>
      <c r="E312" t="s">
        <v>302</v>
      </c>
      <c r="F312" t="s">
        <v>303</v>
      </c>
      <c r="G312">
        <v>1181</v>
      </c>
      <c r="H312" t="s">
        <v>218</v>
      </c>
      <c r="I312" t="s">
        <v>219</v>
      </c>
      <c r="J312" t="s">
        <v>25</v>
      </c>
      <c r="K312">
        <v>21812281</v>
      </c>
      <c r="L312">
        <v>251306301.98230001</v>
      </c>
      <c r="M312">
        <v>21534</v>
      </c>
      <c r="N312">
        <v>2481.0013709999998</v>
      </c>
      <c r="O312">
        <v>2442.750583</v>
      </c>
      <c r="P312">
        <v>2516.2566139999999</v>
      </c>
      <c r="Q312">
        <v>2481.0013709999998</v>
      </c>
      <c r="R312" t="s">
        <v>26</v>
      </c>
      <c r="S312" t="s">
        <v>27</v>
      </c>
      <c r="T312" t="s">
        <v>638</v>
      </c>
      <c r="V312">
        <f t="shared" si="15"/>
        <v>5411629906886.8486</v>
      </c>
      <c r="W312">
        <f t="shared" si="16"/>
        <v>259244589488355.25</v>
      </c>
      <c r="X312" t="str">
        <f>VLOOKUP(C312,[1]Mapping!$A:$B,2,FALSE)</f>
        <v>INDI25 INDEX</v>
      </c>
      <c r="Y312">
        <f t="shared" si="17"/>
        <v>2.0874610797344831E-2</v>
      </c>
      <c r="Z312" t="e">
        <f>MATCH(Y312,[2]Sheet1!$P:$P,0)</f>
        <v>#N/A</v>
      </c>
    </row>
    <row r="313" spans="1:26" hidden="1" x14ac:dyDescent="0.35">
      <c r="A313">
        <v>24549351</v>
      </c>
      <c r="B313">
        <v>1000123</v>
      </c>
      <c r="C313" t="s">
        <v>631</v>
      </c>
      <c r="D313" t="s">
        <v>632</v>
      </c>
      <c r="E313" t="s">
        <v>302</v>
      </c>
      <c r="F313" t="s">
        <v>303</v>
      </c>
      <c r="G313">
        <v>1294</v>
      </c>
      <c r="H313" t="s">
        <v>282</v>
      </c>
      <c r="I313" t="s">
        <v>283</v>
      </c>
      <c r="J313" t="s">
        <v>25</v>
      </c>
      <c r="K313">
        <v>21812281</v>
      </c>
      <c r="L313">
        <v>339204155.95988202</v>
      </c>
      <c r="M313">
        <v>21834</v>
      </c>
      <c r="N313">
        <v>3395.4190939999999</v>
      </c>
      <c r="O313">
        <v>3382.200691</v>
      </c>
      <c r="P313">
        <v>3523.5598540000001</v>
      </c>
      <c r="Q313">
        <v>3395.4190939999999</v>
      </c>
      <c r="R313" t="s">
        <v>26</v>
      </c>
      <c r="S313" t="s">
        <v>27</v>
      </c>
      <c r="T313" t="s">
        <v>639</v>
      </c>
      <c r="V313">
        <f t="shared" si="15"/>
        <v>7406183541228.0645</v>
      </c>
      <c r="W313">
        <f t="shared" si="16"/>
        <v>259244589488355.25</v>
      </c>
      <c r="X313" t="str">
        <f>VLOOKUP(C313,[1]Mapping!$A:$B,2,FALSE)</f>
        <v>INDI25 INDEX</v>
      </c>
      <c r="Y313">
        <f t="shared" si="17"/>
        <v>2.8568324437724613E-2</v>
      </c>
      <c r="Z313" t="e">
        <f>MATCH(Y313,[2]Sheet1!$P:$P,0)</f>
        <v>#N/A</v>
      </c>
    </row>
    <row r="314" spans="1:26" hidden="1" x14ac:dyDescent="0.35">
      <c r="A314">
        <v>24549352</v>
      </c>
      <c r="B314">
        <v>1000123</v>
      </c>
      <c r="C314" t="s">
        <v>631</v>
      </c>
      <c r="D314" t="s">
        <v>632</v>
      </c>
      <c r="E314" t="s">
        <v>302</v>
      </c>
      <c r="F314" t="s">
        <v>303</v>
      </c>
      <c r="G314">
        <v>1415</v>
      </c>
      <c r="H314" t="s">
        <v>342</v>
      </c>
      <c r="I314" t="s">
        <v>343</v>
      </c>
      <c r="J314" t="s">
        <v>25</v>
      </c>
      <c r="K314">
        <v>21812281</v>
      </c>
      <c r="L314">
        <v>386776004.15449601</v>
      </c>
      <c r="M314">
        <v>15191</v>
      </c>
      <c r="N314">
        <v>2693.6725590000001</v>
      </c>
      <c r="O314">
        <v>2674.6992879999998</v>
      </c>
      <c r="P314">
        <v>2949.5457409999999</v>
      </c>
      <c r="Q314">
        <v>2693.6725590000001</v>
      </c>
      <c r="R314" t="s">
        <v>26</v>
      </c>
      <c r="S314" t="s">
        <v>27</v>
      </c>
      <c r="T314" t="s">
        <v>640</v>
      </c>
      <c r="V314">
        <f t="shared" si="15"/>
        <v>5875514279110.9492</v>
      </c>
      <c r="W314">
        <f t="shared" si="16"/>
        <v>259244589488355.25</v>
      </c>
      <c r="X314" t="str">
        <f>VLOOKUP(C314,[1]Mapping!$A:$B,2,FALSE)</f>
        <v>INDI25 INDEX</v>
      </c>
      <c r="Y314">
        <f t="shared" si="17"/>
        <v>2.2663980338825416E-2</v>
      </c>
      <c r="Z314" t="e">
        <f>MATCH(Y314,[2]Sheet1!$P:$P,0)</f>
        <v>#N/A</v>
      </c>
    </row>
    <row r="315" spans="1:26" hidden="1" x14ac:dyDescent="0.35">
      <c r="A315">
        <v>24549353</v>
      </c>
      <c r="B315">
        <v>1000123</v>
      </c>
      <c r="C315" t="s">
        <v>631</v>
      </c>
      <c r="D315" t="s">
        <v>632</v>
      </c>
      <c r="E315" t="s">
        <v>302</v>
      </c>
      <c r="F315" t="s">
        <v>303</v>
      </c>
      <c r="G315">
        <v>1732</v>
      </c>
      <c r="H315" t="s">
        <v>193</v>
      </c>
      <c r="I315" t="s">
        <v>194</v>
      </c>
      <c r="J315" t="s">
        <v>25</v>
      </c>
      <c r="K315">
        <v>21812281</v>
      </c>
      <c r="L315">
        <v>166772923.927239</v>
      </c>
      <c r="M315">
        <v>433304</v>
      </c>
      <c r="N315">
        <v>33129.673612999999</v>
      </c>
      <c r="O315">
        <v>32854.653221</v>
      </c>
      <c r="P315">
        <v>33641.638179000001</v>
      </c>
      <c r="Q315">
        <v>33129.673612999999</v>
      </c>
      <c r="R315" t="s">
        <v>26</v>
      </c>
      <c r="S315" t="s">
        <v>27</v>
      </c>
      <c r="T315" t="s">
        <v>641</v>
      </c>
      <c r="V315">
        <f t="shared" si="15"/>
        <v>72263375029368.375</v>
      </c>
      <c r="W315">
        <f t="shared" si="16"/>
        <v>259244589488355.25</v>
      </c>
      <c r="X315" t="str">
        <f>VLOOKUP(C315,[1]Mapping!$A:$B,2,FALSE)</f>
        <v>INDI25 INDEX</v>
      </c>
      <c r="Y315">
        <f t="shared" si="17"/>
        <v>0.27874593322077529</v>
      </c>
      <c r="Z315" t="e">
        <f>MATCH(Y315,[2]Sheet1!$P:$P,0)</f>
        <v>#N/A</v>
      </c>
    </row>
    <row r="316" spans="1:26" hidden="1" x14ac:dyDescent="0.35">
      <c r="A316">
        <v>24549354</v>
      </c>
      <c r="B316">
        <v>1000123</v>
      </c>
      <c r="C316" t="s">
        <v>631</v>
      </c>
      <c r="D316" t="s">
        <v>632</v>
      </c>
      <c r="E316" t="s">
        <v>302</v>
      </c>
      <c r="F316" t="s">
        <v>303</v>
      </c>
      <c r="G316">
        <v>1852</v>
      </c>
      <c r="H316" t="s">
        <v>346</v>
      </c>
      <c r="I316" t="s">
        <v>347</v>
      </c>
      <c r="J316" t="s">
        <v>25</v>
      </c>
      <c r="K316">
        <v>21812281</v>
      </c>
      <c r="L316">
        <v>1805315651.8812101</v>
      </c>
      <c r="M316">
        <v>10650</v>
      </c>
      <c r="N316">
        <v>8814.5809649999992</v>
      </c>
      <c r="O316">
        <v>8769.0596549999991</v>
      </c>
      <c r="P316">
        <v>9315.3153770000008</v>
      </c>
      <c r="Q316">
        <v>8814.5809649999992</v>
      </c>
      <c r="R316" t="s">
        <v>26</v>
      </c>
      <c r="S316" t="s">
        <v>27</v>
      </c>
      <c r="T316" t="s">
        <v>642</v>
      </c>
      <c r="V316">
        <f t="shared" si="15"/>
        <v>19226611692534.887</v>
      </c>
      <c r="W316">
        <f t="shared" si="16"/>
        <v>259244589488355.25</v>
      </c>
      <c r="X316" t="str">
        <f>VLOOKUP(C316,[1]Mapping!$A:$B,2,FALSE)</f>
        <v>INDI25 INDEX</v>
      </c>
      <c r="Y316">
        <f t="shared" si="17"/>
        <v>7.4163984407468256E-2</v>
      </c>
      <c r="Z316" t="e">
        <f>MATCH(Y316,[2]Sheet1!$P:$P,0)</f>
        <v>#N/A</v>
      </c>
    </row>
    <row r="317" spans="1:26" hidden="1" x14ac:dyDescent="0.35">
      <c r="A317">
        <v>24549355</v>
      </c>
      <c r="B317">
        <v>1000123</v>
      </c>
      <c r="C317" t="s">
        <v>631</v>
      </c>
      <c r="D317" t="s">
        <v>632</v>
      </c>
      <c r="E317" t="s">
        <v>302</v>
      </c>
      <c r="F317" t="s">
        <v>303</v>
      </c>
      <c r="G317">
        <v>1923</v>
      </c>
      <c r="H317" t="s">
        <v>349</v>
      </c>
      <c r="I317" t="s">
        <v>350</v>
      </c>
      <c r="J317" t="s">
        <v>25</v>
      </c>
      <c r="K317">
        <v>21812281</v>
      </c>
      <c r="L317">
        <v>237848030.234651</v>
      </c>
      <c r="M317">
        <v>34636</v>
      </c>
      <c r="N317">
        <v>3776.8192949999998</v>
      </c>
      <c r="O317">
        <v>3709.4306150000002</v>
      </c>
      <c r="P317">
        <v>3837.8834710000001</v>
      </c>
      <c r="Q317">
        <v>3776.8192949999998</v>
      </c>
      <c r="R317" t="s">
        <v>26</v>
      </c>
      <c r="S317" t="s">
        <v>27</v>
      </c>
      <c r="T317" t="s">
        <v>643</v>
      </c>
      <c r="V317">
        <f t="shared" si="15"/>
        <v>8238104375207.3721</v>
      </c>
      <c r="W317">
        <f t="shared" si="16"/>
        <v>259244589488355.25</v>
      </c>
      <c r="X317" t="str">
        <f>VLOOKUP(C317,[1]Mapping!$A:$B,2,FALSE)</f>
        <v>INDI25 INDEX</v>
      </c>
      <c r="Y317">
        <f t="shared" si="17"/>
        <v>3.1777343517433027E-2</v>
      </c>
      <c r="Z317" t="e">
        <f>MATCH(Y317,[2]Sheet1!$P:$P,0)</f>
        <v>#N/A</v>
      </c>
    </row>
    <row r="318" spans="1:26" hidden="1" x14ac:dyDescent="0.35">
      <c r="A318">
        <v>24549356</v>
      </c>
      <c r="B318">
        <v>1000123</v>
      </c>
      <c r="C318" t="s">
        <v>631</v>
      </c>
      <c r="D318" t="s">
        <v>632</v>
      </c>
      <c r="E318" t="s">
        <v>302</v>
      </c>
      <c r="F318" t="s">
        <v>303</v>
      </c>
      <c r="G318">
        <v>2064</v>
      </c>
      <c r="H318" t="s">
        <v>82</v>
      </c>
      <c r="I318" t="s">
        <v>83</v>
      </c>
      <c r="J318" t="s">
        <v>25</v>
      </c>
      <c r="K318">
        <v>21812281</v>
      </c>
      <c r="L318">
        <v>1411740708.4577401</v>
      </c>
      <c r="M318">
        <v>1283</v>
      </c>
      <c r="N318">
        <v>830.38693999999998</v>
      </c>
      <c r="O318">
        <v>827.79804899999999</v>
      </c>
      <c r="P318">
        <v>863.395307</v>
      </c>
      <c r="Q318">
        <v>830.38693999999998</v>
      </c>
      <c r="R318" t="s">
        <v>26</v>
      </c>
      <c r="S318" t="s">
        <v>27</v>
      </c>
      <c r="T318" t="s">
        <v>644</v>
      </c>
      <c r="V318">
        <f t="shared" si="15"/>
        <v>1811263328951.2805</v>
      </c>
      <c r="W318">
        <f t="shared" si="16"/>
        <v>259244589488355.25</v>
      </c>
      <c r="X318" t="str">
        <f>VLOOKUP(C318,[1]Mapping!$A:$B,2,FALSE)</f>
        <v>INDI25 INDEX</v>
      </c>
      <c r="Y318">
        <f t="shared" si="17"/>
        <v>6.9866967427400792E-3</v>
      </c>
      <c r="Z318" t="e">
        <f>MATCH(Y318,[2]Sheet1!$P:$P,0)</f>
        <v>#N/A</v>
      </c>
    </row>
    <row r="319" spans="1:26" hidden="1" x14ac:dyDescent="0.35">
      <c r="A319">
        <v>24549357</v>
      </c>
      <c r="B319">
        <v>1000123</v>
      </c>
      <c r="C319" t="s">
        <v>631</v>
      </c>
      <c r="D319" t="s">
        <v>632</v>
      </c>
      <c r="E319" t="s">
        <v>302</v>
      </c>
      <c r="F319" t="s">
        <v>303</v>
      </c>
      <c r="G319">
        <v>2198</v>
      </c>
      <c r="H319" t="s">
        <v>224</v>
      </c>
      <c r="I319" t="s">
        <v>225</v>
      </c>
      <c r="J319" t="s">
        <v>25</v>
      </c>
      <c r="K319">
        <v>21812281</v>
      </c>
      <c r="L319">
        <v>898930651.98981202</v>
      </c>
      <c r="M319">
        <v>5100</v>
      </c>
      <c r="N319">
        <v>2101.8188439999999</v>
      </c>
      <c r="O319">
        <v>2091.9279320000001</v>
      </c>
      <c r="P319">
        <v>2177.649171</v>
      </c>
      <c r="Q319">
        <v>2101.8188439999999</v>
      </c>
      <c r="R319" t="s">
        <v>26</v>
      </c>
      <c r="S319" t="s">
        <v>27</v>
      </c>
      <c r="T319" t="s">
        <v>645</v>
      </c>
      <c r="V319">
        <f t="shared" si="15"/>
        <v>4584546325148.041</v>
      </c>
      <c r="W319">
        <f t="shared" si="16"/>
        <v>259244589488355.25</v>
      </c>
      <c r="X319" t="str">
        <f>VLOOKUP(C319,[1]Mapping!$A:$B,2,FALSE)</f>
        <v>INDI25 INDEX</v>
      </c>
      <c r="Y319">
        <f t="shared" si="17"/>
        <v>1.7684250746355382E-2</v>
      </c>
      <c r="Z319" t="e">
        <f>MATCH(Y319,[2]Sheet1!$P:$P,0)</f>
        <v>#N/A</v>
      </c>
    </row>
    <row r="320" spans="1:26" hidden="1" x14ac:dyDescent="0.35">
      <c r="A320">
        <v>24549358</v>
      </c>
      <c r="B320">
        <v>1000123</v>
      </c>
      <c r="C320" t="s">
        <v>631</v>
      </c>
      <c r="D320" t="s">
        <v>632</v>
      </c>
      <c r="E320" t="s">
        <v>302</v>
      </c>
      <c r="F320" t="s">
        <v>303</v>
      </c>
      <c r="G320">
        <v>2320</v>
      </c>
      <c r="H320" t="s">
        <v>85</v>
      </c>
      <c r="I320" t="s">
        <v>86</v>
      </c>
      <c r="J320" t="s">
        <v>25</v>
      </c>
      <c r="K320">
        <v>21812281</v>
      </c>
      <c r="L320">
        <v>366720809.73171401</v>
      </c>
      <c r="M320">
        <v>6699</v>
      </c>
      <c r="N320">
        <v>1126.2750109999999</v>
      </c>
      <c r="O320">
        <v>1120.7268590000001</v>
      </c>
      <c r="P320">
        <v>1152.838894</v>
      </c>
      <c r="Q320">
        <v>1126.2750109999999</v>
      </c>
      <c r="R320" t="s">
        <v>26</v>
      </c>
      <c r="S320" t="s">
        <v>27</v>
      </c>
      <c r="T320" t="s">
        <v>646</v>
      </c>
      <c r="V320">
        <f t="shared" si="15"/>
        <v>2456662704392.752</v>
      </c>
      <c r="W320">
        <f t="shared" si="16"/>
        <v>259244589488355.25</v>
      </c>
      <c r="X320" t="str">
        <f>VLOOKUP(C320,[1]Mapping!$A:$B,2,FALSE)</f>
        <v>INDI25 INDEX</v>
      </c>
      <c r="Y320">
        <f t="shared" si="17"/>
        <v>9.4762352002840944E-3</v>
      </c>
      <c r="Z320" t="e">
        <f>MATCH(Y320,[2]Sheet1!$P:$P,0)</f>
        <v>#N/A</v>
      </c>
    </row>
    <row r="321" spans="1:26" hidden="1" x14ac:dyDescent="0.35">
      <c r="A321">
        <v>24549359</v>
      </c>
      <c r="B321">
        <v>1000123</v>
      </c>
      <c r="C321" t="s">
        <v>631</v>
      </c>
      <c r="D321" t="s">
        <v>632</v>
      </c>
      <c r="E321" t="s">
        <v>302</v>
      </c>
      <c r="F321" t="s">
        <v>303</v>
      </c>
      <c r="G321">
        <v>6199</v>
      </c>
      <c r="H321" t="s">
        <v>100</v>
      </c>
      <c r="I321" t="s">
        <v>101</v>
      </c>
      <c r="J321" t="s">
        <v>25</v>
      </c>
      <c r="K321">
        <v>21812281</v>
      </c>
      <c r="L321">
        <v>192327644.33503899</v>
      </c>
      <c r="M321">
        <v>11000</v>
      </c>
      <c r="N321">
        <v>969.91418999999996</v>
      </c>
      <c r="O321">
        <v>963.91835700000001</v>
      </c>
      <c r="P321">
        <v>1001.833185</v>
      </c>
      <c r="Q321">
        <v>969.91418999999996</v>
      </c>
      <c r="R321" t="s">
        <v>26</v>
      </c>
      <c r="S321" t="s">
        <v>27</v>
      </c>
      <c r="T321" t="s">
        <v>647</v>
      </c>
      <c r="V321">
        <f t="shared" si="15"/>
        <v>2115604087685.429</v>
      </c>
      <c r="W321">
        <f t="shared" si="16"/>
        <v>259244589488355.25</v>
      </c>
      <c r="X321" t="str">
        <f>VLOOKUP(C321,[1]Mapping!$A:$B,2,FALSE)</f>
        <v>INDI25 INDEX</v>
      </c>
      <c r="Y321">
        <f t="shared" si="17"/>
        <v>8.1606489526388267E-3</v>
      </c>
      <c r="Z321" t="e">
        <f>MATCH(Y321,[2]Sheet1!$P:$P,0)</f>
        <v>#N/A</v>
      </c>
    </row>
    <row r="322" spans="1:26" hidden="1" x14ac:dyDescent="0.35">
      <c r="A322">
        <v>24549360</v>
      </c>
      <c r="B322">
        <v>1000123</v>
      </c>
      <c r="C322" t="s">
        <v>631</v>
      </c>
      <c r="D322" t="s">
        <v>632</v>
      </c>
      <c r="E322" t="s">
        <v>302</v>
      </c>
      <c r="F322" t="s">
        <v>303</v>
      </c>
      <c r="G322">
        <v>10019</v>
      </c>
      <c r="H322" t="s">
        <v>360</v>
      </c>
      <c r="I322" t="s">
        <v>361</v>
      </c>
      <c r="J322" t="s">
        <v>25</v>
      </c>
      <c r="K322">
        <v>21812281</v>
      </c>
      <c r="L322">
        <v>189203063.24755201</v>
      </c>
      <c r="M322">
        <v>27319</v>
      </c>
      <c r="N322">
        <v>2369.6918649999998</v>
      </c>
      <c r="O322">
        <v>2293.5328009999998</v>
      </c>
      <c r="P322">
        <v>2410.633867</v>
      </c>
      <c r="Q322">
        <v>2369.6918649999998</v>
      </c>
      <c r="R322" t="s">
        <v>26</v>
      </c>
      <c r="S322" t="s">
        <v>27</v>
      </c>
      <c r="T322" t="s">
        <v>648</v>
      </c>
      <c r="V322">
        <f t="shared" si="15"/>
        <v>5168838484859.873</v>
      </c>
      <c r="W322">
        <f t="shared" si="16"/>
        <v>259244589488355.25</v>
      </c>
      <c r="X322" t="str">
        <f>VLOOKUP(C322,[1]Mapping!$A:$B,2,FALSE)</f>
        <v>INDI25 INDEX</v>
      </c>
      <c r="Y322">
        <f t="shared" si="17"/>
        <v>1.9938076605807223E-2</v>
      </c>
      <c r="Z322" t="e">
        <f>MATCH(Y322,[2]Sheet1!$P:$P,0)</f>
        <v>#N/A</v>
      </c>
    </row>
    <row r="323" spans="1:26" hidden="1" x14ac:dyDescent="0.35">
      <c r="A323">
        <v>24549361</v>
      </c>
      <c r="B323">
        <v>1000123</v>
      </c>
      <c r="C323" t="s">
        <v>631</v>
      </c>
      <c r="D323" t="s">
        <v>632</v>
      </c>
      <c r="E323" t="s">
        <v>302</v>
      </c>
      <c r="F323" t="s">
        <v>303</v>
      </c>
      <c r="G323">
        <v>12511</v>
      </c>
      <c r="H323" t="s">
        <v>196</v>
      </c>
      <c r="I323" t="s">
        <v>197</v>
      </c>
      <c r="J323" t="s">
        <v>25</v>
      </c>
      <c r="K323">
        <v>21812281</v>
      </c>
      <c r="L323">
        <v>223175097.201996</v>
      </c>
      <c r="M323">
        <v>77822</v>
      </c>
      <c r="N323">
        <v>7962.4558349999998</v>
      </c>
      <c r="O323">
        <v>7795.4757019999997</v>
      </c>
      <c r="P323">
        <v>7990.8997550000004</v>
      </c>
      <c r="Q323">
        <v>7962.4558349999998</v>
      </c>
      <c r="R323" t="s">
        <v>26</v>
      </c>
      <c r="S323" t="s">
        <v>27</v>
      </c>
      <c r="T323" t="s">
        <v>649</v>
      </c>
      <c r="V323">
        <f t="shared" si="15"/>
        <v>17367932414453.732</v>
      </c>
      <c r="W323">
        <f t="shared" si="16"/>
        <v>259244589488355.25</v>
      </c>
      <c r="X323" t="str">
        <f>VLOOKUP(C323,[1]Mapping!$A:$B,2,FALSE)</f>
        <v>INDI25 INDEX</v>
      </c>
      <c r="Y323">
        <f t="shared" si="17"/>
        <v>6.699438722609817E-2</v>
      </c>
      <c r="Z323" t="e">
        <f>MATCH(Y323,[2]Sheet1!$P:$P,0)</f>
        <v>#N/A</v>
      </c>
    </row>
    <row r="324" spans="1:26" hidden="1" x14ac:dyDescent="0.35">
      <c r="A324">
        <v>24549362</v>
      </c>
      <c r="B324">
        <v>1000123</v>
      </c>
      <c r="C324" t="s">
        <v>631</v>
      </c>
      <c r="D324" t="s">
        <v>632</v>
      </c>
      <c r="E324" t="s">
        <v>302</v>
      </c>
      <c r="F324" t="s">
        <v>303</v>
      </c>
      <c r="G324">
        <v>12917</v>
      </c>
      <c r="H324" t="s">
        <v>367</v>
      </c>
      <c r="I324" t="s">
        <v>368</v>
      </c>
      <c r="J324" t="s">
        <v>25</v>
      </c>
      <c r="K324">
        <v>21812281</v>
      </c>
      <c r="L324">
        <v>595362655.81263304</v>
      </c>
      <c r="M324">
        <v>12168</v>
      </c>
      <c r="N324">
        <v>3321.2357729999999</v>
      </c>
      <c r="O324">
        <v>3259.8223899999998</v>
      </c>
      <c r="P324">
        <v>3415.675909</v>
      </c>
      <c r="Q324">
        <v>3321.2357729999999</v>
      </c>
      <c r="R324" t="s">
        <v>26</v>
      </c>
      <c r="S324" t="s">
        <v>27</v>
      </c>
      <c r="T324" t="s">
        <v>650</v>
      </c>
      <c r="V324">
        <f t="shared" si="15"/>
        <v>7244372795928.1191</v>
      </c>
      <c r="W324">
        <f t="shared" si="16"/>
        <v>259244589488355.25</v>
      </c>
      <c r="X324" t="str">
        <f>VLOOKUP(C324,[1]Mapping!$A:$B,2,FALSE)</f>
        <v>INDI25 INDEX</v>
      </c>
      <c r="Y324">
        <f t="shared" si="17"/>
        <v>2.7944161960045542E-2</v>
      </c>
      <c r="Z324" t="e">
        <f>MATCH(Y324,[2]Sheet1!$P:$P,0)</f>
        <v>#N/A</v>
      </c>
    </row>
    <row r="325" spans="1:26" hidden="1" x14ac:dyDescent="0.35">
      <c r="A325">
        <v>24549363</v>
      </c>
      <c r="B325">
        <v>1000123</v>
      </c>
      <c r="C325" t="s">
        <v>631</v>
      </c>
      <c r="D325" t="s">
        <v>632</v>
      </c>
      <c r="E325" t="s">
        <v>302</v>
      </c>
      <c r="F325" t="s">
        <v>303</v>
      </c>
      <c r="G325">
        <v>14071</v>
      </c>
      <c r="H325" t="s">
        <v>109</v>
      </c>
      <c r="I325" t="s">
        <v>110</v>
      </c>
      <c r="J325" t="s">
        <v>25</v>
      </c>
      <c r="K325">
        <v>21812281</v>
      </c>
      <c r="L325">
        <v>1382812564.8956699</v>
      </c>
      <c r="M325">
        <v>1380</v>
      </c>
      <c r="N325">
        <v>874.86555799999996</v>
      </c>
      <c r="O325">
        <v>871.69575499999996</v>
      </c>
      <c r="P325">
        <v>916.706954</v>
      </c>
      <c r="Q325">
        <v>874.86555799999996</v>
      </c>
      <c r="R325" t="s">
        <v>26</v>
      </c>
      <c r="S325" t="s">
        <v>27</v>
      </c>
      <c r="T325" t="s">
        <v>651</v>
      </c>
      <c r="V325">
        <f t="shared" si="15"/>
        <v>1908281339556.0244</v>
      </c>
      <c r="W325">
        <f t="shared" si="16"/>
        <v>259244589488355.25</v>
      </c>
      <c r="X325" t="str">
        <f>VLOOKUP(C325,[1]Mapping!$A:$B,2,FALSE)</f>
        <v>INDI25 INDEX</v>
      </c>
      <c r="Y325">
        <f t="shared" si="17"/>
        <v>7.3609302447630856E-3</v>
      </c>
      <c r="Z325" t="e">
        <f>MATCH(Y325,[2]Sheet1!$P:$P,0)</f>
        <v>#N/A</v>
      </c>
    </row>
    <row r="326" spans="1:26" hidden="1" x14ac:dyDescent="0.35">
      <c r="A326">
        <v>24549364</v>
      </c>
      <c r="B326">
        <v>1000123</v>
      </c>
      <c r="C326" t="s">
        <v>631</v>
      </c>
      <c r="D326" t="s">
        <v>632</v>
      </c>
      <c r="E326" t="s">
        <v>302</v>
      </c>
      <c r="F326" t="s">
        <v>303</v>
      </c>
      <c r="G326">
        <v>59560</v>
      </c>
      <c r="H326" t="s">
        <v>374</v>
      </c>
      <c r="I326" t="s">
        <v>375</v>
      </c>
      <c r="J326" t="s">
        <v>25</v>
      </c>
      <c r="K326">
        <v>21812281</v>
      </c>
      <c r="L326">
        <v>332642181.79247397</v>
      </c>
      <c r="M326">
        <v>43203</v>
      </c>
      <c r="N326">
        <v>6588.5544840000002</v>
      </c>
      <c r="O326">
        <v>6519.1659630000004</v>
      </c>
      <c r="P326">
        <v>6740.294218</v>
      </c>
      <c r="Q326">
        <v>6588.5544840000002</v>
      </c>
      <c r="R326" t="s">
        <v>26</v>
      </c>
      <c r="S326" t="s">
        <v>27</v>
      </c>
      <c r="T326" t="s">
        <v>652</v>
      </c>
      <c r="V326">
        <f t="shared" ref="V326:V389" si="18">L326*M326</f>
        <v>14371140179980.254</v>
      </c>
      <c r="W326">
        <f t="shared" ref="W326:W389" si="19">SUMIF(D:D,D:D,V:V)</f>
        <v>259244589488355.25</v>
      </c>
      <c r="X326" t="str">
        <f>VLOOKUP(C326,[1]Mapping!$A:$B,2,FALSE)</f>
        <v>INDI25 INDEX</v>
      </c>
      <c r="Y326">
        <f t="shared" ref="Y326:Y389" si="20">V326/W326</f>
        <v>5.5434677376847541E-2</v>
      </c>
      <c r="Z326" t="e">
        <f>MATCH(Y326,[2]Sheet1!$P:$P,0)</f>
        <v>#N/A</v>
      </c>
    </row>
    <row r="327" spans="1:26" hidden="1" x14ac:dyDescent="0.35">
      <c r="A327">
        <v>24549365</v>
      </c>
      <c r="B327">
        <v>1000123</v>
      </c>
      <c r="C327" t="s">
        <v>631</v>
      </c>
      <c r="D327" t="s">
        <v>632</v>
      </c>
      <c r="E327" t="s">
        <v>302</v>
      </c>
      <c r="F327" t="s">
        <v>303</v>
      </c>
      <c r="G327">
        <v>64732</v>
      </c>
      <c r="H327" t="s">
        <v>377</v>
      </c>
      <c r="I327" t="s">
        <v>378</v>
      </c>
      <c r="J327" t="s">
        <v>25</v>
      </c>
      <c r="K327">
        <v>21812281</v>
      </c>
      <c r="L327">
        <v>85527615.408393994</v>
      </c>
      <c r="M327">
        <v>118168</v>
      </c>
      <c r="N327">
        <v>4633.4572969999999</v>
      </c>
      <c r="O327">
        <v>4519.9813519999998</v>
      </c>
      <c r="P327">
        <v>4657.6895480000003</v>
      </c>
      <c r="Q327">
        <v>4633.4572969999999</v>
      </c>
      <c r="R327" t="s">
        <v>26</v>
      </c>
      <c r="S327" t="s">
        <v>27</v>
      </c>
      <c r="T327" t="s">
        <v>653</v>
      </c>
      <c r="V327">
        <f t="shared" si="18"/>
        <v>10106627257579.102</v>
      </c>
      <c r="W327">
        <f t="shared" si="19"/>
        <v>259244589488355.25</v>
      </c>
      <c r="X327" t="str">
        <f>VLOOKUP(C327,[1]Mapping!$A:$B,2,FALSE)</f>
        <v>INDI25 INDEX</v>
      </c>
      <c r="Y327">
        <f t="shared" si="20"/>
        <v>3.8984911035271852E-2</v>
      </c>
      <c r="Z327" t="e">
        <f>MATCH(Y327,[2]Sheet1!$P:$P,0)</f>
        <v>#N/A</v>
      </c>
    </row>
    <row r="328" spans="1:26" hidden="1" x14ac:dyDescent="0.35">
      <c r="A328">
        <v>24549366</v>
      </c>
      <c r="B328">
        <v>1000123</v>
      </c>
      <c r="C328" t="s">
        <v>631</v>
      </c>
      <c r="D328" t="s">
        <v>632</v>
      </c>
      <c r="E328" t="s">
        <v>302</v>
      </c>
      <c r="F328" t="s">
        <v>303</v>
      </c>
      <c r="G328">
        <v>71713</v>
      </c>
      <c r="H328" t="s">
        <v>230</v>
      </c>
      <c r="I328" t="s">
        <v>231</v>
      </c>
      <c r="J328" t="s">
        <v>25</v>
      </c>
      <c r="K328">
        <v>21812281</v>
      </c>
      <c r="L328">
        <v>2631889527.2716098</v>
      </c>
      <c r="M328">
        <v>2464</v>
      </c>
      <c r="N328">
        <v>2973.0846550000001</v>
      </c>
      <c r="O328">
        <v>2835.5312260000001</v>
      </c>
      <c r="P328">
        <v>2981.5309189999998</v>
      </c>
      <c r="Q328">
        <v>2973.0846550000001</v>
      </c>
      <c r="R328" t="s">
        <v>26</v>
      </c>
      <c r="S328" t="s">
        <v>27</v>
      </c>
      <c r="T328" t="s">
        <v>654</v>
      </c>
      <c r="V328">
        <f t="shared" si="18"/>
        <v>6484975795197.2461</v>
      </c>
      <c r="W328">
        <f t="shared" si="19"/>
        <v>259244589488355.25</v>
      </c>
      <c r="X328" t="str">
        <f>VLOOKUP(C328,[1]Mapping!$A:$B,2,FALSE)</f>
        <v>INDI25 INDEX</v>
      </c>
      <c r="Y328">
        <f t="shared" si="20"/>
        <v>2.501489349496545E-2</v>
      </c>
      <c r="Z328" t="e">
        <f>MATCH(Y328,[2]Sheet1!$P:$P,0)</f>
        <v>#N/A</v>
      </c>
    </row>
    <row r="329" spans="1:26" hidden="1" x14ac:dyDescent="0.35">
      <c r="A329">
        <v>24549367</v>
      </c>
      <c r="B329">
        <v>1000123</v>
      </c>
      <c r="C329" t="s">
        <v>631</v>
      </c>
      <c r="D329" t="s">
        <v>632</v>
      </c>
      <c r="E329" t="s">
        <v>302</v>
      </c>
      <c r="F329" t="s">
        <v>303</v>
      </c>
      <c r="G329">
        <v>79915</v>
      </c>
      <c r="H329" t="s">
        <v>294</v>
      </c>
      <c r="I329" t="s">
        <v>295</v>
      </c>
      <c r="J329" t="s">
        <v>25</v>
      </c>
      <c r="K329">
        <v>21812281</v>
      </c>
      <c r="L329">
        <v>153679724.52728099</v>
      </c>
      <c r="M329">
        <v>8050</v>
      </c>
      <c r="N329">
        <v>567.16754300000002</v>
      </c>
      <c r="O329">
        <v>546.10131999999999</v>
      </c>
      <c r="P329">
        <v>580.55410600000005</v>
      </c>
      <c r="Q329">
        <v>567.16754300000002</v>
      </c>
      <c r="R329" t="s">
        <v>26</v>
      </c>
      <c r="S329" t="s">
        <v>27</v>
      </c>
      <c r="T329" t="s">
        <v>655</v>
      </c>
      <c r="V329">
        <f t="shared" si="18"/>
        <v>1237121782444.6121</v>
      </c>
      <c r="W329">
        <f t="shared" si="19"/>
        <v>259244589488355.25</v>
      </c>
      <c r="X329" t="str">
        <f>VLOOKUP(C329,[1]Mapping!$A:$B,2,FALSE)</f>
        <v>INDI25 INDEX</v>
      </c>
      <c r="Y329">
        <f t="shared" si="20"/>
        <v>4.7720254640075373E-3</v>
      </c>
      <c r="Z329" t="e">
        <f>MATCH(Y329,[2]Sheet1!$P:$P,0)</f>
        <v>#N/A</v>
      </c>
    </row>
    <row r="330" spans="1:26" hidden="1" x14ac:dyDescent="0.35">
      <c r="A330">
        <v>24549368</v>
      </c>
      <c r="B330">
        <v>1000123</v>
      </c>
      <c r="C330" t="s">
        <v>631</v>
      </c>
      <c r="D330" t="s">
        <v>632</v>
      </c>
      <c r="E330" t="s">
        <v>302</v>
      </c>
      <c r="F330" t="s">
        <v>303</v>
      </c>
      <c r="G330">
        <v>82002</v>
      </c>
      <c r="H330" t="s">
        <v>118</v>
      </c>
      <c r="I330" t="s">
        <v>119</v>
      </c>
      <c r="J330" t="s">
        <v>25</v>
      </c>
      <c r="K330">
        <v>21812281</v>
      </c>
      <c r="L330">
        <v>224211611.243628</v>
      </c>
      <c r="M330">
        <v>10516</v>
      </c>
      <c r="N330">
        <v>1080.9549460000001</v>
      </c>
      <c r="O330">
        <v>1075.1986240000001</v>
      </c>
      <c r="P330">
        <v>1109.325388</v>
      </c>
      <c r="Q330">
        <v>1080.9549460000001</v>
      </c>
      <c r="R330" t="s">
        <v>26</v>
      </c>
      <c r="S330" t="s">
        <v>27</v>
      </c>
      <c r="T330" t="s">
        <v>656</v>
      </c>
      <c r="V330">
        <f t="shared" si="18"/>
        <v>2357809303837.9922</v>
      </c>
      <c r="W330">
        <f t="shared" si="19"/>
        <v>259244589488355.25</v>
      </c>
      <c r="X330" t="str">
        <f>VLOOKUP(C330,[1]Mapping!$A:$B,2,FALSE)</f>
        <v>INDI25 INDEX</v>
      </c>
      <c r="Y330">
        <f t="shared" si="20"/>
        <v>9.0949219364283018E-3</v>
      </c>
      <c r="Z330" t="e">
        <f>MATCH(Y330,[2]Sheet1!$P:$P,0)</f>
        <v>#N/A</v>
      </c>
    </row>
    <row r="331" spans="1:26" hidden="1" x14ac:dyDescent="0.35">
      <c r="A331">
        <v>24549369</v>
      </c>
      <c r="B331">
        <v>1000123</v>
      </c>
      <c r="C331" t="s">
        <v>631</v>
      </c>
      <c r="D331" t="s">
        <v>632</v>
      </c>
      <c r="E331" t="s">
        <v>302</v>
      </c>
      <c r="F331" t="s">
        <v>303</v>
      </c>
      <c r="G331">
        <v>86791</v>
      </c>
      <c r="H331" t="s">
        <v>199</v>
      </c>
      <c r="I331" t="s">
        <v>200</v>
      </c>
      <c r="J331" t="s">
        <v>25</v>
      </c>
      <c r="K331">
        <v>21812281</v>
      </c>
      <c r="L331">
        <v>298713608.45588398</v>
      </c>
      <c r="M331">
        <v>79820</v>
      </c>
      <c r="N331">
        <v>10931.144811</v>
      </c>
      <c r="O331">
        <v>10737.090285</v>
      </c>
      <c r="P331">
        <v>11107.533116000001</v>
      </c>
      <c r="Q331">
        <v>10931.144811</v>
      </c>
      <c r="R331" t="s">
        <v>26</v>
      </c>
      <c r="S331" t="s">
        <v>27</v>
      </c>
      <c r="T331" t="s">
        <v>657</v>
      </c>
      <c r="V331">
        <f t="shared" si="18"/>
        <v>23843320226948.66</v>
      </c>
      <c r="W331">
        <f t="shared" si="19"/>
        <v>259244589488355.25</v>
      </c>
      <c r="X331" t="str">
        <f>VLOOKUP(C331,[1]Mapping!$A:$B,2,FALSE)</f>
        <v>INDI25 INDEX</v>
      </c>
      <c r="Y331">
        <f t="shared" si="20"/>
        <v>9.1972296409370796E-2</v>
      </c>
      <c r="Z331" t="e">
        <f>MATCH(Y331,[2]Sheet1!$P:$P,0)</f>
        <v>#N/A</v>
      </c>
    </row>
    <row r="332" spans="1:26" hidden="1" x14ac:dyDescent="0.35">
      <c r="A332">
        <v>24549850</v>
      </c>
      <c r="B332">
        <v>1000124</v>
      </c>
      <c r="C332" t="s">
        <v>658</v>
      </c>
      <c r="D332" t="s">
        <v>659</v>
      </c>
      <c r="E332" t="s">
        <v>302</v>
      </c>
      <c r="F332" t="s">
        <v>303</v>
      </c>
      <c r="G332">
        <v>193</v>
      </c>
      <c r="H332" t="s">
        <v>327</v>
      </c>
      <c r="I332" t="s">
        <v>328</v>
      </c>
      <c r="J332" t="s">
        <v>25</v>
      </c>
      <c r="K332">
        <v>94926573</v>
      </c>
      <c r="L332">
        <v>246854303.16115701</v>
      </c>
      <c r="M332">
        <v>10870</v>
      </c>
      <c r="N332">
        <v>282.67177299999997</v>
      </c>
      <c r="O332">
        <v>280.30534</v>
      </c>
      <c r="P332">
        <v>291.747435</v>
      </c>
      <c r="Q332">
        <v>282.67177299999997</v>
      </c>
      <c r="R332" t="s">
        <v>26</v>
      </c>
      <c r="S332" t="s">
        <v>27</v>
      </c>
      <c r="T332" t="s">
        <v>660</v>
      </c>
      <c r="V332">
        <f t="shared" si="18"/>
        <v>2683306275361.7769</v>
      </c>
      <c r="W332">
        <f t="shared" si="19"/>
        <v>179837100432500.41</v>
      </c>
      <c r="X332" t="str">
        <f>VLOOKUP(C332,[1]Mapping!$A:$B,2,FALSE)</f>
        <v>FINI15 INDEX</v>
      </c>
      <c r="Y332">
        <f t="shared" si="20"/>
        <v>1.4920760337597426E-2</v>
      </c>
      <c r="Z332" t="e">
        <f>MATCH(Y332,[2]Sheet1!$P:$P,0)</f>
        <v>#N/A</v>
      </c>
    </row>
    <row r="333" spans="1:26" hidden="1" x14ac:dyDescent="0.35">
      <c r="A333">
        <v>24549851</v>
      </c>
      <c r="B333">
        <v>1000124</v>
      </c>
      <c r="C333" t="s">
        <v>658</v>
      </c>
      <c r="D333" t="s">
        <v>659</v>
      </c>
      <c r="E333" t="s">
        <v>302</v>
      </c>
      <c r="F333" t="s">
        <v>303</v>
      </c>
      <c r="G333">
        <v>201</v>
      </c>
      <c r="H333" t="s">
        <v>131</v>
      </c>
      <c r="I333" t="s">
        <v>132</v>
      </c>
      <c r="J333" t="s">
        <v>25</v>
      </c>
      <c r="K333">
        <v>94926573</v>
      </c>
      <c r="L333">
        <v>455109777.05760002</v>
      </c>
      <c r="M333">
        <v>23600</v>
      </c>
      <c r="N333">
        <v>1131.4630239999999</v>
      </c>
      <c r="O333">
        <v>1113.6760420000001</v>
      </c>
      <c r="P333">
        <v>1170.7286260000001</v>
      </c>
      <c r="Q333">
        <v>1131.4630239999999</v>
      </c>
      <c r="R333" t="s">
        <v>26</v>
      </c>
      <c r="S333" t="s">
        <v>27</v>
      </c>
      <c r="T333" t="s">
        <v>661</v>
      </c>
      <c r="V333">
        <f t="shared" si="18"/>
        <v>10740590738559.361</v>
      </c>
      <c r="W333">
        <f t="shared" si="19"/>
        <v>179837100432500.41</v>
      </c>
      <c r="X333" t="str">
        <f>VLOOKUP(C333,[1]Mapping!$A:$B,2,FALSE)</f>
        <v>FINI15 INDEX</v>
      </c>
      <c r="Y333">
        <f t="shared" si="20"/>
        <v>5.9723998622802012E-2</v>
      </c>
      <c r="Z333" t="e">
        <f>MATCH(Y333,[2]Sheet1!$P:$P,0)</f>
        <v>#N/A</v>
      </c>
    </row>
    <row r="334" spans="1:26" hidden="1" x14ac:dyDescent="0.35">
      <c r="A334">
        <v>24549852</v>
      </c>
      <c r="B334">
        <v>1000124</v>
      </c>
      <c r="C334" t="s">
        <v>658</v>
      </c>
      <c r="D334" t="s">
        <v>659</v>
      </c>
      <c r="E334" t="s">
        <v>302</v>
      </c>
      <c r="F334" t="s">
        <v>303</v>
      </c>
      <c r="G334">
        <v>209</v>
      </c>
      <c r="H334" t="s">
        <v>235</v>
      </c>
      <c r="I334" t="s">
        <v>236</v>
      </c>
      <c r="J334" t="s">
        <v>25</v>
      </c>
      <c r="K334">
        <v>94926573</v>
      </c>
      <c r="L334">
        <v>1322061295.7135501</v>
      </c>
      <c r="M334">
        <v>21406</v>
      </c>
      <c r="N334">
        <v>2981.2562699999999</v>
      </c>
      <c r="O334">
        <v>2964.2650870000002</v>
      </c>
      <c r="P334">
        <v>3060.0842170000001</v>
      </c>
      <c r="Q334">
        <v>2981.2562699999999</v>
      </c>
      <c r="R334" t="s">
        <v>26</v>
      </c>
      <c r="S334" t="s">
        <v>27</v>
      </c>
      <c r="T334" t="s">
        <v>662</v>
      </c>
      <c r="V334">
        <f t="shared" si="18"/>
        <v>28300044096044.254</v>
      </c>
      <c r="W334">
        <f t="shared" si="19"/>
        <v>179837100432500.41</v>
      </c>
      <c r="X334" t="str">
        <f>VLOOKUP(C334,[1]Mapping!$A:$B,2,FALSE)</f>
        <v>FINI15 INDEX</v>
      </c>
      <c r="Y334">
        <f t="shared" si="20"/>
        <v>0.15736488204037921</v>
      </c>
      <c r="Z334" t="e">
        <f>MATCH(Y334,[2]Sheet1!$P:$P,0)</f>
        <v>#N/A</v>
      </c>
    </row>
    <row r="335" spans="1:26" hidden="1" x14ac:dyDescent="0.35">
      <c r="A335">
        <v>24549853</v>
      </c>
      <c r="B335">
        <v>1000124</v>
      </c>
      <c r="C335" t="s">
        <v>658</v>
      </c>
      <c r="D335" t="s">
        <v>659</v>
      </c>
      <c r="E335" t="s">
        <v>302</v>
      </c>
      <c r="F335" t="s">
        <v>303</v>
      </c>
      <c r="G335">
        <v>213</v>
      </c>
      <c r="H335" t="s">
        <v>214</v>
      </c>
      <c r="I335" t="s">
        <v>215</v>
      </c>
      <c r="J335" t="s">
        <v>25</v>
      </c>
      <c r="K335">
        <v>94926573</v>
      </c>
      <c r="L335">
        <v>828371882.31963003</v>
      </c>
      <c r="M335">
        <v>16340</v>
      </c>
      <c r="N335">
        <v>1425.9017389999999</v>
      </c>
      <c r="O335">
        <v>1421.538515</v>
      </c>
      <c r="P335">
        <v>1487.859526</v>
      </c>
      <c r="Q335">
        <v>1425.9017389999999</v>
      </c>
      <c r="R335" t="s">
        <v>26</v>
      </c>
      <c r="S335" t="s">
        <v>27</v>
      </c>
      <c r="T335" t="s">
        <v>663</v>
      </c>
      <c r="V335">
        <f t="shared" si="18"/>
        <v>13535596557102.754</v>
      </c>
      <c r="W335">
        <f t="shared" si="19"/>
        <v>179837100432500.41</v>
      </c>
      <c r="X335" t="str">
        <f>VLOOKUP(C335,[1]Mapping!$A:$B,2,FALSE)</f>
        <v>FINI15 INDEX</v>
      </c>
      <c r="Y335">
        <f t="shared" si="20"/>
        <v>7.5265874085771137E-2</v>
      </c>
      <c r="Z335" t="e">
        <f>MATCH(Y335,[2]Sheet1!$P:$P,0)</f>
        <v>#N/A</v>
      </c>
    </row>
    <row r="336" spans="1:26" hidden="1" x14ac:dyDescent="0.35">
      <c r="A336">
        <v>24549854</v>
      </c>
      <c r="B336">
        <v>1000124</v>
      </c>
      <c r="C336" t="s">
        <v>658</v>
      </c>
      <c r="D336" t="s">
        <v>659</v>
      </c>
      <c r="E336" t="s">
        <v>302</v>
      </c>
      <c r="F336" t="s">
        <v>303</v>
      </c>
      <c r="G336">
        <v>264</v>
      </c>
      <c r="H336" t="s">
        <v>139</v>
      </c>
      <c r="I336" t="s">
        <v>140</v>
      </c>
      <c r="J336" t="s">
        <v>25</v>
      </c>
      <c r="K336">
        <v>94926573</v>
      </c>
      <c r="L336">
        <v>3364167185.0556502</v>
      </c>
      <c r="M336">
        <v>1219</v>
      </c>
      <c r="N336">
        <v>432.00967500000002</v>
      </c>
      <c r="O336">
        <v>430.23769099999998</v>
      </c>
      <c r="P336">
        <v>445.12235600000002</v>
      </c>
      <c r="Q336">
        <v>432.00967500000002</v>
      </c>
      <c r="R336" t="s">
        <v>26</v>
      </c>
      <c r="S336" t="s">
        <v>27</v>
      </c>
      <c r="T336" t="s">
        <v>664</v>
      </c>
      <c r="V336">
        <f t="shared" si="18"/>
        <v>4100919798582.8374</v>
      </c>
      <c r="W336">
        <f t="shared" si="19"/>
        <v>179837100432500.41</v>
      </c>
      <c r="X336" t="str">
        <f>VLOOKUP(C336,[1]Mapping!$A:$B,2,FALSE)</f>
        <v>FINI15 INDEX</v>
      </c>
      <c r="Y336">
        <f t="shared" si="20"/>
        <v>2.2803524905151959E-2</v>
      </c>
      <c r="Z336" t="e">
        <f>MATCH(Y336,[2]Sheet1!$P:$P,0)</f>
        <v>#N/A</v>
      </c>
    </row>
    <row r="337" spans="1:26" hidden="1" x14ac:dyDescent="0.35">
      <c r="A337">
        <v>24549855</v>
      </c>
      <c r="B337">
        <v>1000124</v>
      </c>
      <c r="C337" t="s">
        <v>658</v>
      </c>
      <c r="D337" t="s">
        <v>659</v>
      </c>
      <c r="E337" t="s">
        <v>302</v>
      </c>
      <c r="F337" t="s">
        <v>303</v>
      </c>
      <c r="G337">
        <v>1172</v>
      </c>
      <c r="H337" t="s">
        <v>50</v>
      </c>
      <c r="I337" t="s">
        <v>51</v>
      </c>
      <c r="J337" t="s">
        <v>25</v>
      </c>
      <c r="K337">
        <v>94926573</v>
      </c>
      <c r="L337">
        <v>5059758176.9020004</v>
      </c>
      <c r="M337">
        <v>6885</v>
      </c>
      <c r="N337">
        <v>3669.8296319999999</v>
      </c>
      <c r="O337">
        <v>3644.7777809999998</v>
      </c>
      <c r="P337">
        <v>3822.8058270000001</v>
      </c>
      <c r="Q337">
        <v>3669.8296319999999</v>
      </c>
      <c r="R337" t="s">
        <v>26</v>
      </c>
      <c r="S337" t="s">
        <v>27</v>
      </c>
      <c r="T337" t="s">
        <v>665</v>
      </c>
      <c r="V337">
        <f t="shared" si="18"/>
        <v>34836435047970.273</v>
      </c>
      <c r="W337">
        <f t="shared" si="19"/>
        <v>179837100432500.41</v>
      </c>
      <c r="X337" t="str">
        <f>VLOOKUP(C337,[1]Mapping!$A:$B,2,FALSE)</f>
        <v>FINI15 INDEX</v>
      </c>
      <c r="Y337">
        <f t="shared" si="20"/>
        <v>0.19371105830882596</v>
      </c>
      <c r="Z337" t="e">
        <f>MATCH(Y337,[2]Sheet1!$P:$P,0)</f>
        <v>#N/A</v>
      </c>
    </row>
    <row r="338" spans="1:26" hidden="1" x14ac:dyDescent="0.35">
      <c r="A338">
        <v>24549856</v>
      </c>
      <c r="B338">
        <v>1000124</v>
      </c>
      <c r="C338" t="s">
        <v>658</v>
      </c>
      <c r="D338" t="s">
        <v>659</v>
      </c>
      <c r="E338" t="s">
        <v>302</v>
      </c>
      <c r="F338" t="s">
        <v>303</v>
      </c>
      <c r="G338">
        <v>2496</v>
      </c>
      <c r="H338" t="s">
        <v>227</v>
      </c>
      <c r="I338" t="s">
        <v>228</v>
      </c>
      <c r="J338" t="s">
        <v>25</v>
      </c>
      <c r="K338">
        <v>94926573</v>
      </c>
      <c r="L338">
        <v>1663659573.1242001</v>
      </c>
      <c r="M338">
        <v>7589</v>
      </c>
      <c r="N338">
        <v>1330.0293160000001</v>
      </c>
      <c r="O338">
        <v>1311.4520190000001</v>
      </c>
      <c r="P338">
        <v>1344.225175</v>
      </c>
      <c r="Q338">
        <v>1330.0293160000001</v>
      </c>
      <c r="R338" t="s">
        <v>26</v>
      </c>
      <c r="S338" t="s">
        <v>27</v>
      </c>
      <c r="T338" t="s">
        <v>666</v>
      </c>
      <c r="V338">
        <f t="shared" si="18"/>
        <v>12625512500439.555</v>
      </c>
      <c r="W338">
        <f t="shared" si="19"/>
        <v>179837100432500.41</v>
      </c>
      <c r="X338" t="str">
        <f>VLOOKUP(C338,[1]Mapping!$A:$B,2,FALSE)</f>
        <v>FINI15 INDEX</v>
      </c>
      <c r="Y338">
        <f t="shared" si="20"/>
        <v>7.0205271715768028E-2</v>
      </c>
      <c r="Z338" t="e">
        <f>MATCH(Y338,[2]Sheet1!$P:$P,0)</f>
        <v>#N/A</v>
      </c>
    </row>
    <row r="339" spans="1:26" hidden="1" x14ac:dyDescent="0.35">
      <c r="A339">
        <v>24549857</v>
      </c>
      <c r="B339">
        <v>1000124</v>
      </c>
      <c r="C339" t="s">
        <v>658</v>
      </c>
      <c r="D339" t="s">
        <v>659</v>
      </c>
      <c r="E339" t="s">
        <v>302</v>
      </c>
      <c r="F339" t="s">
        <v>303</v>
      </c>
      <c r="G339">
        <v>2820</v>
      </c>
      <c r="H339" t="s">
        <v>255</v>
      </c>
      <c r="I339" t="s">
        <v>256</v>
      </c>
      <c r="J339" t="s">
        <v>25</v>
      </c>
      <c r="K339">
        <v>94926573</v>
      </c>
      <c r="L339">
        <v>533460771.30307502</v>
      </c>
      <c r="M339">
        <v>18395</v>
      </c>
      <c r="N339">
        <v>1033.7475139999999</v>
      </c>
      <c r="O339">
        <v>1033.7475139999999</v>
      </c>
      <c r="P339">
        <v>1087.247249</v>
      </c>
      <c r="Q339">
        <v>1033.7475139999999</v>
      </c>
      <c r="R339" t="s">
        <v>26</v>
      </c>
      <c r="S339" t="s">
        <v>27</v>
      </c>
      <c r="T339" t="s">
        <v>667</v>
      </c>
      <c r="V339">
        <f t="shared" si="18"/>
        <v>9813010888120.0645</v>
      </c>
      <c r="W339">
        <f t="shared" si="19"/>
        <v>179837100432500.41</v>
      </c>
      <c r="X339" t="str">
        <f>VLOOKUP(C339,[1]Mapping!$A:$B,2,FALSE)</f>
        <v>FINI15 INDEX</v>
      </c>
      <c r="Y339">
        <f t="shared" si="20"/>
        <v>5.4566109354077665E-2</v>
      </c>
      <c r="Z339" t="e">
        <f>MATCH(Y339,[2]Sheet1!$P:$P,0)</f>
        <v>#N/A</v>
      </c>
    </row>
    <row r="340" spans="1:26" hidden="1" x14ac:dyDescent="0.35">
      <c r="A340">
        <v>24549858</v>
      </c>
      <c r="B340">
        <v>1000124</v>
      </c>
      <c r="C340" t="s">
        <v>658</v>
      </c>
      <c r="D340" t="s">
        <v>659</v>
      </c>
      <c r="E340" t="s">
        <v>302</v>
      </c>
      <c r="F340" t="s">
        <v>303</v>
      </c>
      <c r="G340">
        <v>2896</v>
      </c>
      <c r="H340" t="s">
        <v>88</v>
      </c>
      <c r="I340" t="s">
        <v>89</v>
      </c>
      <c r="J340" t="s">
        <v>25</v>
      </c>
      <c r="K340">
        <v>94926573</v>
      </c>
      <c r="L340">
        <v>6885205813.6722403</v>
      </c>
      <c r="M340">
        <v>403</v>
      </c>
      <c r="N340">
        <v>292.30360400000001</v>
      </c>
      <c r="O340">
        <v>289.40232700000001</v>
      </c>
      <c r="P340">
        <v>303.18339099999997</v>
      </c>
      <c r="Q340">
        <v>292.30360400000001</v>
      </c>
      <c r="R340" t="s">
        <v>26</v>
      </c>
      <c r="S340" t="s">
        <v>27</v>
      </c>
      <c r="T340" t="s">
        <v>668</v>
      </c>
      <c r="V340">
        <f t="shared" si="18"/>
        <v>2774737942909.9126</v>
      </c>
      <c r="W340">
        <f t="shared" si="19"/>
        <v>179837100432500.41</v>
      </c>
      <c r="X340" t="str">
        <f>VLOOKUP(C340,[1]Mapping!$A:$B,2,FALSE)</f>
        <v>FINI15 INDEX</v>
      </c>
      <c r="Y340">
        <f t="shared" si="20"/>
        <v>1.5429174159485382E-2</v>
      </c>
      <c r="Z340" t="e">
        <f>MATCH(Y340,[2]Sheet1!$P:$P,0)</f>
        <v>#N/A</v>
      </c>
    </row>
    <row r="341" spans="1:26" hidden="1" x14ac:dyDescent="0.35">
      <c r="A341">
        <v>24549859</v>
      </c>
      <c r="B341">
        <v>1000124</v>
      </c>
      <c r="C341" t="s">
        <v>658</v>
      </c>
      <c r="D341" t="s">
        <v>659</v>
      </c>
      <c r="E341" t="s">
        <v>302</v>
      </c>
      <c r="F341" t="s">
        <v>303</v>
      </c>
      <c r="G341">
        <v>3167</v>
      </c>
      <c r="H341" t="s">
        <v>56</v>
      </c>
      <c r="I341" t="s">
        <v>57</v>
      </c>
      <c r="J341" t="s">
        <v>25</v>
      </c>
      <c r="K341">
        <v>94926573</v>
      </c>
      <c r="L341">
        <v>501648452.53264803</v>
      </c>
      <c r="M341">
        <v>14469</v>
      </c>
      <c r="N341">
        <v>764.62798799999996</v>
      </c>
      <c r="O341">
        <v>758.44501300000002</v>
      </c>
      <c r="P341">
        <v>795.49002099999996</v>
      </c>
      <c r="Q341">
        <v>764.62798799999996</v>
      </c>
      <c r="R341" t="s">
        <v>26</v>
      </c>
      <c r="S341" t="s">
        <v>27</v>
      </c>
      <c r="T341" t="s">
        <v>669</v>
      </c>
      <c r="V341">
        <f t="shared" si="18"/>
        <v>7258351459694.8848</v>
      </c>
      <c r="W341">
        <f t="shared" si="19"/>
        <v>179837100432500.41</v>
      </c>
      <c r="X341" t="str">
        <f>VLOOKUP(C341,[1]Mapping!$A:$B,2,FALSE)</f>
        <v>FINI15 INDEX</v>
      </c>
      <c r="Y341">
        <f t="shared" si="20"/>
        <v>4.0360701113612625E-2</v>
      </c>
      <c r="Z341" t="e">
        <f>MATCH(Y341,[2]Sheet1!$P:$P,0)</f>
        <v>#N/A</v>
      </c>
    </row>
    <row r="342" spans="1:26" hidden="1" x14ac:dyDescent="0.35">
      <c r="A342">
        <v>24549860</v>
      </c>
      <c r="B342">
        <v>1000124</v>
      </c>
      <c r="C342" t="s">
        <v>658</v>
      </c>
      <c r="D342" t="s">
        <v>659</v>
      </c>
      <c r="E342" t="s">
        <v>302</v>
      </c>
      <c r="F342" t="s">
        <v>303</v>
      </c>
      <c r="G342">
        <v>3983</v>
      </c>
      <c r="H342" t="s">
        <v>356</v>
      </c>
      <c r="I342" t="s">
        <v>357</v>
      </c>
      <c r="J342" t="s">
        <v>25</v>
      </c>
      <c r="K342">
        <v>94926573</v>
      </c>
      <c r="L342">
        <v>85123903.336278006</v>
      </c>
      <c r="M342">
        <v>298000</v>
      </c>
      <c r="N342">
        <v>2672.267879</v>
      </c>
      <c r="O342">
        <v>2639.465342</v>
      </c>
      <c r="P342">
        <v>2731.9903760000002</v>
      </c>
      <c r="Q342">
        <v>2672.267879</v>
      </c>
      <c r="R342" t="s">
        <v>26</v>
      </c>
      <c r="S342" t="s">
        <v>27</v>
      </c>
      <c r="T342" t="s">
        <v>670</v>
      </c>
      <c r="V342">
        <f t="shared" si="18"/>
        <v>25366923194210.848</v>
      </c>
      <c r="W342">
        <f t="shared" si="19"/>
        <v>179837100432500.41</v>
      </c>
      <c r="X342" t="str">
        <f>VLOOKUP(C342,[1]Mapping!$A:$B,2,FALSE)</f>
        <v>FINI15 INDEX</v>
      </c>
      <c r="Y342">
        <f t="shared" si="20"/>
        <v>0.14105500552002062</v>
      </c>
      <c r="Z342" t="e">
        <f>MATCH(Y342,[2]Sheet1!$P:$P,0)</f>
        <v>#N/A</v>
      </c>
    </row>
    <row r="343" spans="1:26" hidden="1" x14ac:dyDescent="0.35">
      <c r="A343">
        <v>24549861</v>
      </c>
      <c r="B343">
        <v>1000124</v>
      </c>
      <c r="C343" t="s">
        <v>658</v>
      </c>
      <c r="D343" t="s">
        <v>659</v>
      </c>
      <c r="E343" t="s">
        <v>302</v>
      </c>
      <c r="F343" t="s">
        <v>303</v>
      </c>
      <c r="G343">
        <v>4430</v>
      </c>
      <c r="H343" t="s">
        <v>42</v>
      </c>
      <c r="I343" t="s">
        <v>43</v>
      </c>
      <c r="J343" t="s">
        <v>25</v>
      </c>
      <c r="K343">
        <v>94926573</v>
      </c>
      <c r="L343">
        <v>375790148.347911</v>
      </c>
      <c r="M343">
        <v>10899</v>
      </c>
      <c r="N343">
        <v>431.46367700000002</v>
      </c>
      <c r="O343">
        <v>428.494618</v>
      </c>
      <c r="P343">
        <v>448.011233</v>
      </c>
      <c r="Q343">
        <v>431.46367700000002</v>
      </c>
      <c r="R343" t="s">
        <v>26</v>
      </c>
      <c r="S343" t="s">
        <v>27</v>
      </c>
      <c r="T343" t="s">
        <v>671</v>
      </c>
      <c r="V343">
        <f t="shared" si="18"/>
        <v>4095736826843.8818</v>
      </c>
      <c r="W343">
        <f t="shared" si="19"/>
        <v>179837100432500.41</v>
      </c>
      <c r="X343" t="str">
        <f>VLOOKUP(C343,[1]Mapping!$A:$B,2,FALSE)</f>
        <v>FINI15 INDEX</v>
      </c>
      <c r="Y343">
        <f t="shared" si="20"/>
        <v>2.2774704535347894E-2</v>
      </c>
      <c r="Z343" t="e">
        <f>MATCH(Y343,[2]Sheet1!$P:$P,0)</f>
        <v>#N/A</v>
      </c>
    </row>
    <row r="344" spans="1:26" hidden="1" x14ac:dyDescent="0.35">
      <c r="A344">
        <v>24549862</v>
      </c>
      <c r="B344">
        <v>1000124</v>
      </c>
      <c r="C344" t="s">
        <v>658</v>
      </c>
      <c r="D344" t="s">
        <v>659</v>
      </c>
      <c r="E344" t="s">
        <v>302</v>
      </c>
      <c r="F344" t="s">
        <v>303</v>
      </c>
      <c r="G344">
        <v>12446</v>
      </c>
      <c r="H344" t="s">
        <v>363</v>
      </c>
      <c r="I344" t="s">
        <v>364</v>
      </c>
      <c r="J344" t="s">
        <v>25</v>
      </c>
      <c r="K344">
        <v>94926573</v>
      </c>
      <c r="L344">
        <v>132941726.440284</v>
      </c>
      <c r="M344">
        <v>45230</v>
      </c>
      <c r="N344">
        <v>633.43214599999999</v>
      </c>
      <c r="O344">
        <v>620.74389599999995</v>
      </c>
      <c r="P344">
        <v>642.36713799999995</v>
      </c>
      <c r="Q344">
        <v>633.43214599999999</v>
      </c>
      <c r="R344" t="s">
        <v>26</v>
      </c>
      <c r="S344" t="s">
        <v>27</v>
      </c>
      <c r="T344" t="s">
        <v>672</v>
      </c>
      <c r="V344">
        <f t="shared" si="18"/>
        <v>6012954286894.0449</v>
      </c>
      <c r="W344">
        <f t="shared" si="19"/>
        <v>179837100432500.41</v>
      </c>
      <c r="X344" t="str">
        <f>VLOOKUP(C344,[1]Mapping!$A:$B,2,FALSE)</f>
        <v>FINI15 INDEX</v>
      </c>
      <c r="Y344">
        <f t="shared" si="20"/>
        <v>3.3435560695947338E-2</v>
      </c>
      <c r="Z344" t="e">
        <f>MATCH(Y344,[2]Sheet1!$P:$P,0)</f>
        <v>#N/A</v>
      </c>
    </row>
    <row r="345" spans="1:26" hidden="1" x14ac:dyDescent="0.35">
      <c r="A345">
        <v>24549863</v>
      </c>
      <c r="B345">
        <v>1000124</v>
      </c>
      <c r="C345" t="s">
        <v>658</v>
      </c>
      <c r="D345" t="s">
        <v>659</v>
      </c>
      <c r="E345" t="s">
        <v>302</v>
      </c>
      <c r="F345" t="s">
        <v>303</v>
      </c>
      <c r="G345">
        <v>14713</v>
      </c>
      <c r="H345" t="s">
        <v>370</v>
      </c>
      <c r="I345" t="s">
        <v>371</v>
      </c>
      <c r="J345" t="s">
        <v>25</v>
      </c>
      <c r="K345">
        <v>94926573</v>
      </c>
      <c r="L345">
        <v>843363925.31611001</v>
      </c>
      <c r="M345">
        <v>6804</v>
      </c>
      <c r="N345">
        <v>604.49334299999998</v>
      </c>
      <c r="O345">
        <v>584.59232699999995</v>
      </c>
      <c r="P345">
        <v>624.03898300000003</v>
      </c>
      <c r="Q345">
        <v>604.49334299999998</v>
      </c>
      <c r="R345" t="s">
        <v>26</v>
      </c>
      <c r="S345" t="s">
        <v>27</v>
      </c>
      <c r="T345" t="s">
        <v>673</v>
      </c>
      <c r="V345">
        <f t="shared" si="18"/>
        <v>5738248147850.8125</v>
      </c>
      <c r="W345">
        <f t="shared" si="19"/>
        <v>179837100432500.41</v>
      </c>
      <c r="X345" t="str">
        <f>VLOOKUP(C345,[1]Mapping!$A:$B,2,FALSE)</f>
        <v>FINI15 INDEX</v>
      </c>
      <c r="Y345">
        <f t="shared" si="20"/>
        <v>3.1908033070209514E-2</v>
      </c>
      <c r="Z345" t="e">
        <f>MATCH(Y345,[2]Sheet1!$P:$P,0)</f>
        <v>#N/A</v>
      </c>
    </row>
    <row r="346" spans="1:26" hidden="1" x14ac:dyDescent="0.35">
      <c r="A346">
        <v>24549864</v>
      </c>
      <c r="B346">
        <v>1000124</v>
      </c>
      <c r="C346" t="s">
        <v>658</v>
      </c>
      <c r="D346" t="s">
        <v>659</v>
      </c>
      <c r="E346" t="s">
        <v>302</v>
      </c>
      <c r="F346" t="s">
        <v>303</v>
      </c>
      <c r="G346">
        <v>69094</v>
      </c>
      <c r="H346" t="s">
        <v>151</v>
      </c>
      <c r="I346" t="s">
        <v>152</v>
      </c>
      <c r="J346" t="s">
        <v>25</v>
      </c>
      <c r="K346">
        <v>94926573</v>
      </c>
      <c r="L346">
        <v>594472083.25066805</v>
      </c>
      <c r="M346">
        <v>12995</v>
      </c>
      <c r="N346">
        <v>813.80423599999995</v>
      </c>
      <c r="O346">
        <v>812.42649800000004</v>
      </c>
      <c r="P346">
        <v>827.58160599999997</v>
      </c>
      <c r="Q346">
        <v>813.80423599999995</v>
      </c>
      <c r="R346" t="s">
        <v>26</v>
      </c>
      <c r="S346" t="s">
        <v>27</v>
      </c>
      <c r="T346" t="s">
        <v>674</v>
      </c>
      <c r="V346">
        <f t="shared" si="18"/>
        <v>7725164721842.4316</v>
      </c>
      <c r="W346">
        <f t="shared" si="19"/>
        <v>179837100432500.41</v>
      </c>
      <c r="X346" t="str">
        <f>VLOOKUP(C346,[1]Mapping!$A:$B,2,FALSE)</f>
        <v>FINI15 INDEX</v>
      </c>
      <c r="Y346">
        <f t="shared" si="20"/>
        <v>4.2956457278635757E-2</v>
      </c>
      <c r="Z346" t="e">
        <f>MATCH(Y346,[2]Sheet1!$P:$P,0)</f>
        <v>#N/A</v>
      </c>
    </row>
    <row r="347" spans="1:26" hidden="1" x14ac:dyDescent="0.35">
      <c r="A347">
        <v>24549865</v>
      </c>
      <c r="B347">
        <v>1000124</v>
      </c>
      <c r="C347" t="s">
        <v>658</v>
      </c>
      <c r="D347" t="s">
        <v>659</v>
      </c>
      <c r="E347" t="s">
        <v>302</v>
      </c>
      <c r="F347" t="s">
        <v>303</v>
      </c>
      <c r="G347">
        <v>75498</v>
      </c>
      <c r="H347" t="s">
        <v>134</v>
      </c>
      <c r="I347" t="s">
        <v>135</v>
      </c>
      <c r="J347" t="s">
        <v>25</v>
      </c>
      <c r="K347">
        <v>94926573</v>
      </c>
      <c r="L347">
        <v>4293977614.2870102</v>
      </c>
      <c r="M347">
        <v>985</v>
      </c>
      <c r="N347">
        <v>445.56205999999997</v>
      </c>
      <c r="O347">
        <v>440.58623999999998</v>
      </c>
      <c r="P347">
        <v>459.13247899999999</v>
      </c>
      <c r="Q347">
        <v>445.56205999999997</v>
      </c>
      <c r="R347" t="s">
        <v>26</v>
      </c>
      <c r="S347" t="s">
        <v>27</v>
      </c>
      <c r="T347" t="s">
        <v>675</v>
      </c>
      <c r="V347">
        <f t="shared" si="18"/>
        <v>4229567950072.7051</v>
      </c>
      <c r="W347">
        <f t="shared" si="19"/>
        <v>179837100432500.41</v>
      </c>
      <c r="X347" t="str">
        <f>VLOOKUP(C347,[1]Mapping!$A:$B,2,FALSE)</f>
        <v>FINI15 INDEX</v>
      </c>
      <c r="Y347">
        <f t="shared" si="20"/>
        <v>2.3518884256367445E-2</v>
      </c>
      <c r="Z347" t="e">
        <f>MATCH(Y347,[2]Sheet1!$P:$P,0)</f>
        <v>#N/A</v>
      </c>
    </row>
    <row r="348" spans="1:26" hidden="1" x14ac:dyDescent="0.35">
      <c r="A348">
        <v>24549866</v>
      </c>
      <c r="B348">
        <v>1000125</v>
      </c>
      <c r="C348" t="s">
        <v>676</v>
      </c>
      <c r="D348" t="s">
        <v>677</v>
      </c>
      <c r="E348" t="s">
        <v>302</v>
      </c>
      <c r="F348" t="s">
        <v>303</v>
      </c>
      <c r="G348">
        <v>193</v>
      </c>
      <c r="H348" t="s">
        <v>327</v>
      </c>
      <c r="I348" t="s">
        <v>328</v>
      </c>
      <c r="J348" t="s">
        <v>25</v>
      </c>
      <c r="K348">
        <v>35355083</v>
      </c>
      <c r="L348">
        <v>246854303.16115701</v>
      </c>
      <c r="M348">
        <v>10870</v>
      </c>
      <c r="N348">
        <v>758.95912199999998</v>
      </c>
      <c r="O348">
        <v>752.60536999999999</v>
      </c>
      <c r="P348">
        <v>783.32680600000003</v>
      </c>
      <c r="Q348">
        <v>758.95912199999998</v>
      </c>
      <c r="R348" t="s">
        <v>26</v>
      </c>
      <c r="S348" t="s">
        <v>27</v>
      </c>
      <c r="T348" t="s">
        <v>678</v>
      </c>
      <c r="V348">
        <f t="shared" si="18"/>
        <v>2683306275361.7769</v>
      </c>
      <c r="W348">
        <f t="shared" si="19"/>
        <v>413481618095262.25</v>
      </c>
      <c r="X348" t="str">
        <f>VLOOKUP(C348,[1]Mapping!$A:$B,2,FALSE)</f>
        <v>FINDI30 INDEX</v>
      </c>
      <c r="Y348">
        <f t="shared" si="20"/>
        <v>6.4895418754590643E-3</v>
      </c>
      <c r="Z348" t="e">
        <f>MATCH(Y348,[2]Sheet1!$P:$P,0)</f>
        <v>#N/A</v>
      </c>
    </row>
    <row r="349" spans="1:26" hidden="1" x14ac:dyDescent="0.35">
      <c r="A349">
        <v>24549867</v>
      </c>
      <c r="B349">
        <v>1000125</v>
      </c>
      <c r="C349" t="s">
        <v>676</v>
      </c>
      <c r="D349" t="s">
        <v>677</v>
      </c>
      <c r="E349" t="s">
        <v>302</v>
      </c>
      <c r="F349" t="s">
        <v>303</v>
      </c>
      <c r="G349">
        <v>201</v>
      </c>
      <c r="H349" t="s">
        <v>131</v>
      </c>
      <c r="I349" t="s">
        <v>132</v>
      </c>
      <c r="J349" t="s">
        <v>25</v>
      </c>
      <c r="K349">
        <v>35355083</v>
      </c>
      <c r="L349">
        <v>455109777.05760002</v>
      </c>
      <c r="M349">
        <v>23600</v>
      </c>
      <c r="N349">
        <v>3037.9198200000001</v>
      </c>
      <c r="O349">
        <v>2990.1626900000001</v>
      </c>
      <c r="P349">
        <v>3143.3459349999998</v>
      </c>
      <c r="Q349">
        <v>3037.9198200000001</v>
      </c>
      <c r="R349" t="s">
        <v>26</v>
      </c>
      <c r="S349" t="s">
        <v>27</v>
      </c>
      <c r="T349" t="s">
        <v>679</v>
      </c>
      <c r="V349">
        <f t="shared" si="18"/>
        <v>10740590738559.361</v>
      </c>
      <c r="W349">
        <f t="shared" si="19"/>
        <v>413481618095262.25</v>
      </c>
      <c r="X349" t="str">
        <f>VLOOKUP(C349,[1]Mapping!$A:$B,2,FALSE)</f>
        <v>FINDI30 INDEX</v>
      </c>
      <c r="Y349">
        <f t="shared" si="20"/>
        <v>2.5975981200897863E-2</v>
      </c>
      <c r="Z349" t="e">
        <f>MATCH(Y349,[2]Sheet1!$P:$P,0)</f>
        <v>#N/A</v>
      </c>
    </row>
    <row r="350" spans="1:26" hidden="1" x14ac:dyDescent="0.35">
      <c r="A350">
        <v>24549868</v>
      </c>
      <c r="B350">
        <v>1000125</v>
      </c>
      <c r="C350" t="s">
        <v>676</v>
      </c>
      <c r="D350" t="s">
        <v>677</v>
      </c>
      <c r="E350" t="s">
        <v>302</v>
      </c>
      <c r="F350" t="s">
        <v>303</v>
      </c>
      <c r="G350">
        <v>209</v>
      </c>
      <c r="H350" t="s">
        <v>235</v>
      </c>
      <c r="I350" t="s">
        <v>236</v>
      </c>
      <c r="J350" t="s">
        <v>25</v>
      </c>
      <c r="K350">
        <v>35355083</v>
      </c>
      <c r="L350">
        <v>1322061295.7135501</v>
      </c>
      <c r="M350">
        <v>21406</v>
      </c>
      <c r="N350">
        <v>8004.5192070000003</v>
      </c>
      <c r="O350">
        <v>7958.8987580000003</v>
      </c>
      <c r="P350">
        <v>8216.1681779999999</v>
      </c>
      <c r="Q350">
        <v>8004.5192070000003</v>
      </c>
      <c r="R350" t="s">
        <v>26</v>
      </c>
      <c r="S350" t="s">
        <v>27</v>
      </c>
      <c r="T350" t="s">
        <v>680</v>
      </c>
      <c r="V350">
        <f t="shared" si="18"/>
        <v>28300044096044.254</v>
      </c>
      <c r="W350">
        <f t="shared" si="19"/>
        <v>413481618095262.25</v>
      </c>
      <c r="X350" t="str">
        <f>VLOOKUP(C350,[1]Mapping!$A:$B,2,FALSE)</f>
        <v>FINDI30 INDEX</v>
      </c>
      <c r="Y350">
        <f t="shared" si="20"/>
        <v>6.8443294351054298E-2</v>
      </c>
      <c r="Z350" t="e">
        <f>MATCH(Y350,[2]Sheet1!$P:$P,0)</f>
        <v>#N/A</v>
      </c>
    </row>
    <row r="351" spans="1:26" hidden="1" x14ac:dyDescent="0.35">
      <c r="A351">
        <v>24549869</v>
      </c>
      <c r="B351">
        <v>1000125</v>
      </c>
      <c r="C351" t="s">
        <v>676</v>
      </c>
      <c r="D351" t="s">
        <v>677</v>
      </c>
      <c r="E351" t="s">
        <v>302</v>
      </c>
      <c r="F351" t="s">
        <v>303</v>
      </c>
      <c r="G351">
        <v>213</v>
      </c>
      <c r="H351" t="s">
        <v>214</v>
      </c>
      <c r="I351" t="s">
        <v>215</v>
      </c>
      <c r="J351" t="s">
        <v>25</v>
      </c>
      <c r="K351">
        <v>35355083</v>
      </c>
      <c r="L351">
        <v>828371882.31963003</v>
      </c>
      <c r="M351">
        <v>16340</v>
      </c>
      <c r="N351">
        <v>3828.4725720000001</v>
      </c>
      <c r="O351">
        <v>3816.7575400000001</v>
      </c>
      <c r="P351">
        <v>3994.8260319999999</v>
      </c>
      <c r="Q351">
        <v>3828.4725720000001</v>
      </c>
      <c r="R351" t="s">
        <v>26</v>
      </c>
      <c r="S351" t="s">
        <v>27</v>
      </c>
      <c r="T351" t="s">
        <v>681</v>
      </c>
      <c r="V351">
        <f t="shared" si="18"/>
        <v>13535596557102.754</v>
      </c>
      <c r="W351">
        <f t="shared" si="19"/>
        <v>413481618095262.25</v>
      </c>
      <c r="X351" t="str">
        <f>VLOOKUP(C351,[1]Mapping!$A:$B,2,FALSE)</f>
        <v>FINDI30 INDEX</v>
      </c>
      <c r="Y351">
        <f t="shared" si="20"/>
        <v>3.2735666991571752E-2</v>
      </c>
      <c r="Z351" t="e">
        <f>MATCH(Y351,[2]Sheet1!$P:$P,0)</f>
        <v>#N/A</v>
      </c>
    </row>
    <row r="352" spans="1:26" hidden="1" x14ac:dyDescent="0.35">
      <c r="A352">
        <v>24549870</v>
      </c>
      <c r="B352">
        <v>1000125</v>
      </c>
      <c r="C352" t="s">
        <v>676</v>
      </c>
      <c r="D352" t="s">
        <v>677</v>
      </c>
      <c r="E352" t="s">
        <v>302</v>
      </c>
      <c r="F352" t="s">
        <v>303</v>
      </c>
      <c r="G352">
        <v>264</v>
      </c>
      <c r="H352" t="s">
        <v>139</v>
      </c>
      <c r="I352" t="s">
        <v>140</v>
      </c>
      <c r="J352" t="s">
        <v>25</v>
      </c>
      <c r="K352">
        <v>35355083</v>
      </c>
      <c r="L352">
        <v>3364167185.0556502</v>
      </c>
      <c r="M352">
        <v>1219</v>
      </c>
      <c r="N352">
        <v>1159.9236800000001</v>
      </c>
      <c r="O352">
        <v>1155.165994</v>
      </c>
      <c r="P352">
        <v>1195.130551</v>
      </c>
      <c r="Q352">
        <v>1159.9236800000001</v>
      </c>
      <c r="R352" t="s">
        <v>26</v>
      </c>
      <c r="S352" t="s">
        <v>27</v>
      </c>
      <c r="T352" t="s">
        <v>682</v>
      </c>
      <c r="V352">
        <f t="shared" si="18"/>
        <v>4100919798582.8374</v>
      </c>
      <c r="W352">
        <f t="shared" si="19"/>
        <v>413481618095262.25</v>
      </c>
      <c r="X352" t="str">
        <f>VLOOKUP(C352,[1]Mapping!$A:$B,2,FALSE)</f>
        <v>FINDI30 INDEX</v>
      </c>
      <c r="Y352">
        <f t="shared" si="20"/>
        <v>9.9180220331778427E-3</v>
      </c>
      <c r="Z352" t="e">
        <f>MATCH(Y352,[2]Sheet1!$P:$P,0)</f>
        <v>#N/A</v>
      </c>
    </row>
    <row r="353" spans="1:26" hidden="1" x14ac:dyDescent="0.35">
      <c r="A353">
        <v>24549871</v>
      </c>
      <c r="B353">
        <v>1000125</v>
      </c>
      <c r="C353" t="s">
        <v>676</v>
      </c>
      <c r="D353" t="s">
        <v>677</v>
      </c>
      <c r="E353" t="s">
        <v>302</v>
      </c>
      <c r="F353" t="s">
        <v>303</v>
      </c>
      <c r="G353">
        <v>356</v>
      </c>
      <c r="H353" t="s">
        <v>190</v>
      </c>
      <c r="I353" t="s">
        <v>191</v>
      </c>
      <c r="J353" t="s">
        <v>25</v>
      </c>
      <c r="K353">
        <v>35355083</v>
      </c>
      <c r="L353">
        <v>50308829.553393997</v>
      </c>
      <c r="M353">
        <v>316249</v>
      </c>
      <c r="N353">
        <v>4500.0932499999999</v>
      </c>
      <c r="O353">
        <v>4437.5399770000004</v>
      </c>
      <c r="P353">
        <v>5164.4869840000001</v>
      </c>
      <c r="Q353">
        <v>4500.0932499999999</v>
      </c>
      <c r="R353" t="s">
        <v>26</v>
      </c>
      <c r="S353" t="s">
        <v>27</v>
      </c>
      <c r="T353" t="s">
        <v>683</v>
      </c>
      <c r="V353">
        <f t="shared" si="18"/>
        <v>15910117037431.299</v>
      </c>
      <c r="W353">
        <f t="shared" si="19"/>
        <v>413481618095262.25</v>
      </c>
      <c r="X353" t="str">
        <f>VLOOKUP(C353,[1]Mapping!$A:$B,2,FALSE)</f>
        <v>FINDI30 INDEX</v>
      </c>
      <c r="Y353">
        <f t="shared" si="20"/>
        <v>3.847841437479757E-2</v>
      </c>
      <c r="Z353" t="e">
        <f>MATCH(Y353,[2]Sheet1!$P:$P,0)</f>
        <v>#N/A</v>
      </c>
    </row>
    <row r="354" spans="1:26" hidden="1" x14ac:dyDescent="0.35">
      <c r="A354">
        <v>24549872</v>
      </c>
      <c r="B354">
        <v>1000125</v>
      </c>
      <c r="C354" t="s">
        <v>676</v>
      </c>
      <c r="D354" t="s">
        <v>677</v>
      </c>
      <c r="E354" t="s">
        <v>302</v>
      </c>
      <c r="F354" t="s">
        <v>303</v>
      </c>
      <c r="G354">
        <v>780</v>
      </c>
      <c r="H354" t="s">
        <v>336</v>
      </c>
      <c r="I354" t="s">
        <v>337</v>
      </c>
      <c r="J354" t="s">
        <v>25</v>
      </c>
      <c r="K354">
        <v>35355083</v>
      </c>
      <c r="L354">
        <v>478972271.14918399</v>
      </c>
      <c r="M354">
        <v>26966</v>
      </c>
      <c r="N354">
        <v>3653.2133899999999</v>
      </c>
      <c r="O354">
        <v>3575.721806</v>
      </c>
      <c r="P354">
        <v>3674.7538829999999</v>
      </c>
      <c r="Q354">
        <v>3653.2133899999999</v>
      </c>
      <c r="R354" t="s">
        <v>26</v>
      </c>
      <c r="S354" t="s">
        <v>27</v>
      </c>
      <c r="T354" t="s">
        <v>684</v>
      </c>
      <c r="V354">
        <f t="shared" si="18"/>
        <v>12915966263808.895</v>
      </c>
      <c r="W354">
        <f t="shared" si="19"/>
        <v>413481618095262.25</v>
      </c>
      <c r="X354" t="str">
        <f>VLOOKUP(C354,[1]Mapping!$A:$B,2,FALSE)</f>
        <v>FINDI30 INDEX</v>
      </c>
      <c r="Y354">
        <f t="shared" si="20"/>
        <v>3.1237099059705183E-2</v>
      </c>
      <c r="Z354" t="e">
        <f>MATCH(Y354,[2]Sheet1!$P:$P,0)</f>
        <v>#N/A</v>
      </c>
    </row>
    <row r="355" spans="1:26" hidden="1" x14ac:dyDescent="0.35">
      <c r="A355">
        <v>24549873</v>
      </c>
      <c r="B355">
        <v>1000125</v>
      </c>
      <c r="C355" t="s">
        <v>676</v>
      </c>
      <c r="D355" t="s">
        <v>677</v>
      </c>
      <c r="E355" t="s">
        <v>302</v>
      </c>
      <c r="F355" t="s">
        <v>303</v>
      </c>
      <c r="G355">
        <v>1172</v>
      </c>
      <c r="H355" t="s">
        <v>50</v>
      </c>
      <c r="I355" t="s">
        <v>51</v>
      </c>
      <c r="J355" t="s">
        <v>25</v>
      </c>
      <c r="K355">
        <v>35355083</v>
      </c>
      <c r="L355">
        <v>5059758176.9020004</v>
      </c>
      <c r="M355">
        <v>6885</v>
      </c>
      <c r="N355">
        <v>9853.3031429999992</v>
      </c>
      <c r="O355">
        <v>9786.0402169999998</v>
      </c>
      <c r="P355">
        <v>10264.036332</v>
      </c>
      <c r="Q355">
        <v>9853.3031429999992</v>
      </c>
      <c r="R355" t="s">
        <v>26</v>
      </c>
      <c r="S355" t="s">
        <v>27</v>
      </c>
      <c r="T355" t="s">
        <v>685</v>
      </c>
      <c r="V355">
        <f t="shared" si="18"/>
        <v>34836435047970.273</v>
      </c>
      <c r="W355">
        <f t="shared" si="19"/>
        <v>413481618095262.25</v>
      </c>
      <c r="X355" t="str">
        <f>VLOOKUP(C355,[1]Mapping!$A:$B,2,FALSE)</f>
        <v>FINDI30 INDEX</v>
      </c>
      <c r="Y355">
        <f t="shared" si="20"/>
        <v>8.4251472189857513E-2</v>
      </c>
      <c r="Z355" t="e">
        <f>MATCH(Y355,[2]Sheet1!$P:$P,0)</f>
        <v>#N/A</v>
      </c>
    </row>
    <row r="356" spans="1:26" hidden="1" x14ac:dyDescent="0.35">
      <c r="A356">
        <v>24549874</v>
      </c>
      <c r="B356">
        <v>1000125</v>
      </c>
      <c r="C356" t="s">
        <v>676</v>
      </c>
      <c r="D356" t="s">
        <v>677</v>
      </c>
      <c r="E356" t="s">
        <v>302</v>
      </c>
      <c r="F356" t="s">
        <v>303</v>
      </c>
      <c r="G356">
        <v>1181</v>
      </c>
      <c r="H356" t="s">
        <v>218</v>
      </c>
      <c r="I356" t="s">
        <v>219</v>
      </c>
      <c r="J356" t="s">
        <v>25</v>
      </c>
      <c r="K356">
        <v>35355083</v>
      </c>
      <c r="L356">
        <v>251306301.98230001</v>
      </c>
      <c r="M356">
        <v>21534</v>
      </c>
      <c r="N356">
        <v>1530.651167</v>
      </c>
      <c r="O356">
        <v>1507.0523840000001</v>
      </c>
      <c r="P356">
        <v>1552.401852</v>
      </c>
      <c r="Q356">
        <v>1530.651167</v>
      </c>
      <c r="R356" t="s">
        <v>26</v>
      </c>
      <c r="S356" t="s">
        <v>27</v>
      </c>
      <c r="T356" t="s">
        <v>686</v>
      </c>
      <c r="V356">
        <f t="shared" si="18"/>
        <v>5411629906886.8486</v>
      </c>
      <c r="W356">
        <f t="shared" si="19"/>
        <v>413481618095262.25</v>
      </c>
      <c r="X356" t="str">
        <f>VLOOKUP(C356,[1]Mapping!$A:$B,2,FALSE)</f>
        <v>FINDI30 INDEX</v>
      </c>
      <c r="Y356">
        <f t="shared" si="20"/>
        <v>1.3087957650489944E-2</v>
      </c>
      <c r="Z356" t="e">
        <f>MATCH(Y356,[2]Sheet1!$P:$P,0)</f>
        <v>#N/A</v>
      </c>
    </row>
    <row r="357" spans="1:26" hidden="1" x14ac:dyDescent="0.35">
      <c r="A357">
        <v>24549875</v>
      </c>
      <c r="B357">
        <v>1000125</v>
      </c>
      <c r="C357" t="s">
        <v>676</v>
      </c>
      <c r="D357" t="s">
        <v>677</v>
      </c>
      <c r="E357" t="s">
        <v>302</v>
      </c>
      <c r="F357" t="s">
        <v>303</v>
      </c>
      <c r="G357">
        <v>1294</v>
      </c>
      <c r="H357" t="s">
        <v>282</v>
      </c>
      <c r="I357" t="s">
        <v>283</v>
      </c>
      <c r="J357" t="s">
        <v>25</v>
      </c>
      <c r="K357">
        <v>35355083</v>
      </c>
      <c r="L357">
        <v>339204155.95988202</v>
      </c>
      <c r="M357">
        <v>21834</v>
      </c>
      <c r="N357">
        <v>2094.800213</v>
      </c>
      <c r="O357">
        <v>2086.645133</v>
      </c>
      <c r="P357">
        <v>2173.8565180000001</v>
      </c>
      <c r="Q357">
        <v>2094.800213</v>
      </c>
      <c r="R357" t="s">
        <v>26</v>
      </c>
      <c r="S357" t="s">
        <v>27</v>
      </c>
      <c r="T357" t="s">
        <v>687</v>
      </c>
      <c r="V357">
        <f t="shared" si="18"/>
        <v>7406183541228.0645</v>
      </c>
      <c r="W357">
        <f t="shared" si="19"/>
        <v>413481618095262.25</v>
      </c>
      <c r="X357" t="str">
        <f>VLOOKUP(C357,[1]Mapping!$A:$B,2,FALSE)</f>
        <v>FINDI30 INDEX</v>
      </c>
      <c r="Y357">
        <f t="shared" si="20"/>
        <v>1.7911760081004979E-2</v>
      </c>
      <c r="Z357" t="e">
        <f>MATCH(Y357,[2]Sheet1!$P:$P,0)</f>
        <v>#N/A</v>
      </c>
    </row>
    <row r="358" spans="1:26" hidden="1" x14ac:dyDescent="0.35">
      <c r="A358">
        <v>24549876</v>
      </c>
      <c r="B358">
        <v>1000125</v>
      </c>
      <c r="C358" t="s">
        <v>676</v>
      </c>
      <c r="D358" t="s">
        <v>677</v>
      </c>
      <c r="E358" t="s">
        <v>302</v>
      </c>
      <c r="F358" t="s">
        <v>303</v>
      </c>
      <c r="G358">
        <v>1415</v>
      </c>
      <c r="H358" t="s">
        <v>342</v>
      </c>
      <c r="I358" t="s">
        <v>343</v>
      </c>
      <c r="J358" t="s">
        <v>25</v>
      </c>
      <c r="K358">
        <v>35355083</v>
      </c>
      <c r="L358">
        <v>386776004.15449601</v>
      </c>
      <c r="M358">
        <v>15191</v>
      </c>
      <c r="N358">
        <v>1661.8584310000001</v>
      </c>
      <c r="O358">
        <v>1650.1528920000001</v>
      </c>
      <c r="P358">
        <v>1819.71912</v>
      </c>
      <c r="Q358">
        <v>1661.8584310000001</v>
      </c>
      <c r="R358" t="s">
        <v>26</v>
      </c>
      <c r="S358" t="s">
        <v>27</v>
      </c>
      <c r="T358" t="s">
        <v>688</v>
      </c>
      <c r="V358">
        <f t="shared" si="18"/>
        <v>5875514279110.9492</v>
      </c>
      <c r="W358">
        <f t="shared" si="19"/>
        <v>413481618095262.25</v>
      </c>
      <c r="X358" t="str">
        <f>VLOOKUP(C358,[1]Mapping!$A:$B,2,FALSE)</f>
        <v>FINDI30 INDEX</v>
      </c>
      <c r="Y358">
        <f t="shared" si="20"/>
        <v>1.4209856066097929E-2</v>
      </c>
      <c r="Z358" t="e">
        <f>MATCH(Y358,[2]Sheet1!$P:$P,0)</f>
        <v>#N/A</v>
      </c>
    </row>
    <row r="359" spans="1:26" hidden="1" x14ac:dyDescent="0.35">
      <c r="A359">
        <v>24549877</v>
      </c>
      <c r="B359">
        <v>1000125</v>
      </c>
      <c r="C359" t="s">
        <v>676</v>
      </c>
      <c r="D359" t="s">
        <v>677</v>
      </c>
      <c r="E359" t="s">
        <v>302</v>
      </c>
      <c r="F359" t="s">
        <v>303</v>
      </c>
      <c r="G359">
        <v>1732</v>
      </c>
      <c r="H359" t="s">
        <v>193</v>
      </c>
      <c r="I359" t="s">
        <v>194</v>
      </c>
      <c r="J359" t="s">
        <v>25</v>
      </c>
      <c r="K359">
        <v>35355083</v>
      </c>
      <c r="L359">
        <v>166772923.927239</v>
      </c>
      <c r="M359">
        <v>433304</v>
      </c>
      <c r="N359">
        <v>20439.317036</v>
      </c>
      <c r="O359">
        <v>20269.643497000001</v>
      </c>
      <c r="P359">
        <v>20755.173032999999</v>
      </c>
      <c r="Q359">
        <v>20439.317036</v>
      </c>
      <c r="R359" t="s">
        <v>26</v>
      </c>
      <c r="S359" t="s">
        <v>27</v>
      </c>
      <c r="T359" t="s">
        <v>689</v>
      </c>
      <c r="V359">
        <f t="shared" si="18"/>
        <v>72263375029368.375</v>
      </c>
      <c r="W359">
        <f t="shared" si="19"/>
        <v>413481618095262.25</v>
      </c>
      <c r="X359" t="str">
        <f>VLOOKUP(C359,[1]Mapping!$A:$B,2,FALSE)</f>
        <v>FINDI30 INDEX</v>
      </c>
      <c r="Y359">
        <f t="shared" si="20"/>
        <v>0.17476804739774326</v>
      </c>
      <c r="Z359" t="e">
        <f>MATCH(Y359,[2]Sheet1!$P:$P,0)</f>
        <v>#N/A</v>
      </c>
    </row>
    <row r="360" spans="1:26" hidden="1" x14ac:dyDescent="0.35">
      <c r="A360">
        <v>24549878</v>
      </c>
      <c r="B360">
        <v>1000125</v>
      </c>
      <c r="C360" t="s">
        <v>676</v>
      </c>
      <c r="D360" t="s">
        <v>677</v>
      </c>
      <c r="E360" t="s">
        <v>302</v>
      </c>
      <c r="F360" t="s">
        <v>303</v>
      </c>
      <c r="G360">
        <v>1852</v>
      </c>
      <c r="H360" t="s">
        <v>346</v>
      </c>
      <c r="I360" t="s">
        <v>347</v>
      </c>
      <c r="J360" t="s">
        <v>25</v>
      </c>
      <c r="K360">
        <v>35355083</v>
      </c>
      <c r="L360">
        <v>1805315651.8812101</v>
      </c>
      <c r="M360">
        <v>10650</v>
      </c>
      <c r="N360">
        <v>5438.1463880000001</v>
      </c>
      <c r="O360">
        <v>5410.0620639999997</v>
      </c>
      <c r="P360">
        <v>5747.0739530000001</v>
      </c>
      <c r="Q360">
        <v>5438.1463880000001</v>
      </c>
      <c r="R360" t="s">
        <v>26</v>
      </c>
      <c r="S360" t="s">
        <v>27</v>
      </c>
      <c r="T360" t="s">
        <v>690</v>
      </c>
      <c r="V360">
        <f t="shared" si="18"/>
        <v>19226611692534.887</v>
      </c>
      <c r="W360">
        <f t="shared" si="19"/>
        <v>413481618095262.25</v>
      </c>
      <c r="X360" t="str">
        <f>VLOOKUP(C360,[1]Mapping!$A:$B,2,FALSE)</f>
        <v>FINDI30 INDEX</v>
      </c>
      <c r="Y360">
        <f t="shared" si="20"/>
        <v>4.6499314240627879E-2</v>
      </c>
      <c r="Z360" t="e">
        <f>MATCH(Y360,[2]Sheet1!$P:$P,0)</f>
        <v>#N/A</v>
      </c>
    </row>
    <row r="361" spans="1:26" hidden="1" x14ac:dyDescent="0.35">
      <c r="A361">
        <v>24549879</v>
      </c>
      <c r="B361">
        <v>1000125</v>
      </c>
      <c r="C361" t="s">
        <v>676</v>
      </c>
      <c r="D361" t="s">
        <v>677</v>
      </c>
      <c r="E361" t="s">
        <v>302</v>
      </c>
      <c r="F361" t="s">
        <v>303</v>
      </c>
      <c r="G361">
        <v>1923</v>
      </c>
      <c r="H361" t="s">
        <v>349</v>
      </c>
      <c r="I361" t="s">
        <v>350</v>
      </c>
      <c r="J361" t="s">
        <v>25</v>
      </c>
      <c r="K361">
        <v>35355083</v>
      </c>
      <c r="L361">
        <v>237848030.234651</v>
      </c>
      <c r="M361">
        <v>34636</v>
      </c>
      <c r="N361">
        <v>2330.1046620000002</v>
      </c>
      <c r="O361">
        <v>2288.5292880000002</v>
      </c>
      <c r="P361">
        <v>2367.7781409999998</v>
      </c>
      <c r="Q361">
        <v>2330.1046620000002</v>
      </c>
      <c r="R361" t="s">
        <v>26</v>
      </c>
      <c r="S361" t="s">
        <v>27</v>
      </c>
      <c r="T361" t="s">
        <v>691</v>
      </c>
      <c r="V361">
        <f t="shared" si="18"/>
        <v>8238104375207.3721</v>
      </c>
      <c r="W361">
        <f t="shared" si="19"/>
        <v>413481618095262.25</v>
      </c>
      <c r="X361" t="str">
        <f>VLOOKUP(C361,[1]Mapping!$A:$B,2,FALSE)</f>
        <v>FINDI30 INDEX</v>
      </c>
      <c r="Y361">
        <f t="shared" si="20"/>
        <v>1.9923749967790325E-2</v>
      </c>
      <c r="Z361" t="e">
        <f>MATCH(Y361,[2]Sheet1!$P:$P,0)</f>
        <v>#N/A</v>
      </c>
    </row>
    <row r="362" spans="1:26" hidden="1" x14ac:dyDescent="0.35">
      <c r="A362">
        <v>24549880</v>
      </c>
      <c r="B362">
        <v>1000125</v>
      </c>
      <c r="C362" t="s">
        <v>676</v>
      </c>
      <c r="D362" t="s">
        <v>677</v>
      </c>
      <c r="E362" t="s">
        <v>302</v>
      </c>
      <c r="F362" t="s">
        <v>303</v>
      </c>
      <c r="G362">
        <v>2198</v>
      </c>
      <c r="H362" t="s">
        <v>224</v>
      </c>
      <c r="I362" t="s">
        <v>225</v>
      </c>
      <c r="J362" t="s">
        <v>25</v>
      </c>
      <c r="K362">
        <v>35355083</v>
      </c>
      <c r="L362">
        <v>898930651.98981202</v>
      </c>
      <c r="M362">
        <v>5100</v>
      </c>
      <c r="N362">
        <v>1296.714909</v>
      </c>
      <c r="O362">
        <v>1290.612721</v>
      </c>
      <c r="P362">
        <v>1343.498349</v>
      </c>
      <c r="Q362">
        <v>1296.714909</v>
      </c>
      <c r="R362" t="s">
        <v>26</v>
      </c>
      <c r="S362" t="s">
        <v>27</v>
      </c>
      <c r="T362" t="s">
        <v>692</v>
      </c>
      <c r="V362">
        <f t="shared" si="18"/>
        <v>4584546325148.041</v>
      </c>
      <c r="W362">
        <f t="shared" si="19"/>
        <v>413481618095262.25</v>
      </c>
      <c r="X362" t="str">
        <f>VLOOKUP(C362,[1]Mapping!$A:$B,2,FALSE)</f>
        <v>FINDI30 INDEX</v>
      </c>
      <c r="Y362">
        <f t="shared" si="20"/>
        <v>1.1087666596322076E-2</v>
      </c>
      <c r="Z362" t="e">
        <f>MATCH(Y362,[2]Sheet1!$P:$P,0)</f>
        <v>#N/A</v>
      </c>
    </row>
    <row r="363" spans="1:26" hidden="1" x14ac:dyDescent="0.35">
      <c r="A363">
        <v>24549881</v>
      </c>
      <c r="B363">
        <v>1000125</v>
      </c>
      <c r="C363" t="s">
        <v>676</v>
      </c>
      <c r="D363" t="s">
        <v>677</v>
      </c>
      <c r="E363" t="s">
        <v>302</v>
      </c>
      <c r="F363" t="s">
        <v>303</v>
      </c>
      <c r="G363">
        <v>2496</v>
      </c>
      <c r="H363" t="s">
        <v>227</v>
      </c>
      <c r="I363" t="s">
        <v>228</v>
      </c>
      <c r="J363" t="s">
        <v>25</v>
      </c>
      <c r="K363">
        <v>35355083</v>
      </c>
      <c r="L363">
        <v>1663659573.1242001</v>
      </c>
      <c r="M363">
        <v>7589</v>
      </c>
      <c r="N363">
        <v>3571.0600650000001</v>
      </c>
      <c r="O363">
        <v>3521.180981</v>
      </c>
      <c r="P363">
        <v>3609.1752139999999</v>
      </c>
      <c r="Q363">
        <v>3571.0600650000001</v>
      </c>
      <c r="R363" t="s">
        <v>26</v>
      </c>
      <c r="S363" t="s">
        <v>27</v>
      </c>
      <c r="T363" t="s">
        <v>693</v>
      </c>
      <c r="V363">
        <f t="shared" si="18"/>
        <v>12625512500439.555</v>
      </c>
      <c r="W363">
        <f t="shared" si="19"/>
        <v>413481618095262.25</v>
      </c>
      <c r="X363" t="str">
        <f>VLOOKUP(C363,[1]Mapping!$A:$B,2,FALSE)</f>
        <v>FINDI30 INDEX</v>
      </c>
      <c r="Y363">
        <f t="shared" si="20"/>
        <v>3.0534640351365647E-2</v>
      </c>
      <c r="Z363" t="e">
        <f>MATCH(Y363,[2]Sheet1!$P:$P,0)</f>
        <v>#N/A</v>
      </c>
    </row>
    <row r="364" spans="1:26" hidden="1" x14ac:dyDescent="0.35">
      <c r="A364">
        <v>24549882</v>
      </c>
      <c r="B364">
        <v>1000125</v>
      </c>
      <c r="C364" t="s">
        <v>676</v>
      </c>
      <c r="D364" t="s">
        <v>677</v>
      </c>
      <c r="E364" t="s">
        <v>302</v>
      </c>
      <c r="F364" t="s">
        <v>303</v>
      </c>
      <c r="G364">
        <v>2820</v>
      </c>
      <c r="H364" t="s">
        <v>255</v>
      </c>
      <c r="I364" t="s">
        <v>256</v>
      </c>
      <c r="J364" t="s">
        <v>25</v>
      </c>
      <c r="K364">
        <v>35355083</v>
      </c>
      <c r="L364">
        <v>533460771.30307502</v>
      </c>
      <c r="M364">
        <v>18395</v>
      </c>
      <c r="N364">
        <v>2775.5587180000002</v>
      </c>
      <c r="O364">
        <v>2775.5587180000002</v>
      </c>
      <c r="P364">
        <v>2919.2027469999998</v>
      </c>
      <c r="Q364">
        <v>2775.5587180000002</v>
      </c>
      <c r="R364" t="s">
        <v>26</v>
      </c>
      <c r="S364" t="s">
        <v>27</v>
      </c>
      <c r="T364" t="s">
        <v>694</v>
      </c>
      <c r="V364">
        <f t="shared" si="18"/>
        <v>9813010888120.0645</v>
      </c>
      <c r="W364">
        <f t="shared" si="19"/>
        <v>413481618095262.25</v>
      </c>
      <c r="X364" t="str">
        <f>VLOOKUP(C364,[1]Mapping!$A:$B,2,FALSE)</f>
        <v>FINDI30 INDEX</v>
      </c>
      <c r="Y364">
        <f t="shared" si="20"/>
        <v>2.3732641207424219E-2</v>
      </c>
      <c r="Z364" t="e">
        <f>MATCH(Y364,[2]Sheet1!$P:$P,0)</f>
        <v>#N/A</v>
      </c>
    </row>
    <row r="365" spans="1:26" hidden="1" x14ac:dyDescent="0.35">
      <c r="A365">
        <v>24549883</v>
      </c>
      <c r="B365">
        <v>1000125</v>
      </c>
      <c r="C365" t="s">
        <v>676</v>
      </c>
      <c r="D365" t="s">
        <v>677</v>
      </c>
      <c r="E365" t="s">
        <v>302</v>
      </c>
      <c r="F365" t="s">
        <v>303</v>
      </c>
      <c r="G365">
        <v>3167</v>
      </c>
      <c r="H365" t="s">
        <v>56</v>
      </c>
      <c r="I365" t="s">
        <v>57</v>
      </c>
      <c r="J365" t="s">
        <v>25</v>
      </c>
      <c r="K365">
        <v>35355083</v>
      </c>
      <c r="L365">
        <v>501648452.53264803</v>
      </c>
      <c r="M365">
        <v>14469</v>
      </c>
      <c r="N365">
        <v>2052.9866830000001</v>
      </c>
      <c r="O365">
        <v>2036.3857129999999</v>
      </c>
      <c r="P365">
        <v>2135.849647</v>
      </c>
      <c r="Q365">
        <v>2052.9866830000001</v>
      </c>
      <c r="R365" t="s">
        <v>26</v>
      </c>
      <c r="S365" t="s">
        <v>27</v>
      </c>
      <c r="T365" t="s">
        <v>695</v>
      </c>
      <c r="V365">
        <f t="shared" si="18"/>
        <v>7258351459694.8848</v>
      </c>
      <c r="W365">
        <f t="shared" si="19"/>
        <v>413481618095262.25</v>
      </c>
      <c r="X365" t="str">
        <f>VLOOKUP(C365,[1]Mapping!$A:$B,2,FALSE)</f>
        <v>FINDI30 INDEX</v>
      </c>
      <c r="Y365">
        <f t="shared" si="20"/>
        <v>1.7554230084353181E-2</v>
      </c>
      <c r="Z365" t="e">
        <f>MATCH(Y365,[2]Sheet1!$P:$P,0)</f>
        <v>#N/A</v>
      </c>
    </row>
    <row r="366" spans="1:26" hidden="1" x14ac:dyDescent="0.35">
      <c r="A366">
        <v>24549884</v>
      </c>
      <c r="B366">
        <v>1000125</v>
      </c>
      <c r="C366" t="s">
        <v>676</v>
      </c>
      <c r="D366" t="s">
        <v>677</v>
      </c>
      <c r="E366" t="s">
        <v>302</v>
      </c>
      <c r="F366" t="s">
        <v>303</v>
      </c>
      <c r="G366">
        <v>3983</v>
      </c>
      <c r="H366" t="s">
        <v>356</v>
      </c>
      <c r="I366" t="s">
        <v>357</v>
      </c>
      <c r="J366" t="s">
        <v>25</v>
      </c>
      <c r="K366">
        <v>35355083</v>
      </c>
      <c r="L366">
        <v>85123903.336278006</v>
      </c>
      <c r="M366">
        <v>298000</v>
      </c>
      <c r="N366">
        <v>7174.9013269999996</v>
      </c>
      <c r="O366">
        <v>7086.8282090000002</v>
      </c>
      <c r="P366">
        <v>7335.2531479999998</v>
      </c>
      <c r="Q366">
        <v>7174.9013269999996</v>
      </c>
      <c r="R366" t="s">
        <v>26</v>
      </c>
      <c r="S366" t="s">
        <v>27</v>
      </c>
      <c r="T366" t="s">
        <v>696</v>
      </c>
      <c r="V366">
        <f t="shared" si="18"/>
        <v>25366923194210.848</v>
      </c>
      <c r="W366">
        <f t="shared" si="19"/>
        <v>413481618095262.25</v>
      </c>
      <c r="X366" t="str">
        <f>VLOOKUP(C366,[1]Mapping!$A:$B,2,FALSE)</f>
        <v>FINDI30 INDEX</v>
      </c>
      <c r="Y366">
        <f t="shared" si="20"/>
        <v>6.1349578999583362E-2</v>
      </c>
      <c r="Z366" t="e">
        <f>MATCH(Y366,[2]Sheet1!$P:$P,0)</f>
        <v>#N/A</v>
      </c>
    </row>
    <row r="367" spans="1:26" hidden="1" x14ac:dyDescent="0.35">
      <c r="A367">
        <v>24549885</v>
      </c>
      <c r="B367">
        <v>1000125</v>
      </c>
      <c r="C367" t="s">
        <v>676</v>
      </c>
      <c r="D367" t="s">
        <v>677</v>
      </c>
      <c r="E367" t="s">
        <v>302</v>
      </c>
      <c r="F367" t="s">
        <v>303</v>
      </c>
      <c r="G367">
        <v>4430</v>
      </c>
      <c r="H367" t="s">
        <v>42</v>
      </c>
      <c r="I367" t="s">
        <v>43</v>
      </c>
      <c r="J367" t="s">
        <v>25</v>
      </c>
      <c r="K367">
        <v>35355083</v>
      </c>
      <c r="L367">
        <v>375790148.347911</v>
      </c>
      <c r="M367">
        <v>10899</v>
      </c>
      <c r="N367">
        <v>1158.457703</v>
      </c>
      <c r="O367">
        <v>1150.4859329999999</v>
      </c>
      <c r="P367">
        <v>1202.8870380000001</v>
      </c>
      <c r="Q367">
        <v>1158.457703</v>
      </c>
      <c r="R367" t="s">
        <v>26</v>
      </c>
      <c r="S367" t="s">
        <v>27</v>
      </c>
      <c r="T367" t="s">
        <v>697</v>
      </c>
      <c r="V367">
        <f t="shared" si="18"/>
        <v>4095736826843.8818</v>
      </c>
      <c r="W367">
        <f t="shared" si="19"/>
        <v>413481618095262.25</v>
      </c>
      <c r="X367" t="str">
        <f>VLOOKUP(C367,[1]Mapping!$A:$B,2,FALSE)</f>
        <v>FINDI30 INDEX</v>
      </c>
      <c r="Y367">
        <f t="shared" si="20"/>
        <v>9.9054870823792295E-3</v>
      </c>
      <c r="Z367" t="e">
        <f>MATCH(Y367,[2]Sheet1!$P:$P,0)</f>
        <v>#N/A</v>
      </c>
    </row>
    <row r="368" spans="1:26" hidden="1" x14ac:dyDescent="0.35">
      <c r="A368">
        <v>24549886</v>
      </c>
      <c r="B368">
        <v>1000125</v>
      </c>
      <c r="C368" t="s">
        <v>676</v>
      </c>
      <c r="D368" t="s">
        <v>677</v>
      </c>
      <c r="E368" t="s">
        <v>302</v>
      </c>
      <c r="F368" t="s">
        <v>303</v>
      </c>
      <c r="G368">
        <v>10019</v>
      </c>
      <c r="H368" t="s">
        <v>360</v>
      </c>
      <c r="I368" t="s">
        <v>361</v>
      </c>
      <c r="J368" t="s">
        <v>25</v>
      </c>
      <c r="K368">
        <v>35355083</v>
      </c>
      <c r="L368">
        <v>189203063.24755201</v>
      </c>
      <c r="M368">
        <v>27319</v>
      </c>
      <c r="N368">
        <v>1461.978885</v>
      </c>
      <c r="O368">
        <v>1414.992632</v>
      </c>
      <c r="P368">
        <v>1487.23801</v>
      </c>
      <c r="Q368">
        <v>1461.978885</v>
      </c>
      <c r="R368" t="s">
        <v>26</v>
      </c>
      <c r="S368" t="s">
        <v>27</v>
      </c>
      <c r="T368" t="s">
        <v>698</v>
      </c>
      <c r="V368">
        <f t="shared" si="18"/>
        <v>5168838484859.873</v>
      </c>
      <c r="W368">
        <f t="shared" si="19"/>
        <v>413481618095262.25</v>
      </c>
      <c r="X368" t="str">
        <f>VLOOKUP(C368,[1]Mapping!$A:$B,2,FALSE)</f>
        <v>FINDI30 INDEX</v>
      </c>
      <c r="Y368">
        <f t="shared" si="20"/>
        <v>1.2500769704516881E-2</v>
      </c>
      <c r="Z368" t="e">
        <f>MATCH(Y368,[2]Sheet1!$P:$P,0)</f>
        <v>#N/A</v>
      </c>
    </row>
    <row r="369" spans="1:26" hidden="1" x14ac:dyDescent="0.35">
      <c r="A369">
        <v>24549887</v>
      </c>
      <c r="B369">
        <v>1000125</v>
      </c>
      <c r="C369" t="s">
        <v>676</v>
      </c>
      <c r="D369" t="s">
        <v>677</v>
      </c>
      <c r="E369" t="s">
        <v>302</v>
      </c>
      <c r="F369" t="s">
        <v>303</v>
      </c>
      <c r="G369">
        <v>12446</v>
      </c>
      <c r="H369" t="s">
        <v>363</v>
      </c>
      <c r="I369" t="s">
        <v>364</v>
      </c>
      <c r="J369" t="s">
        <v>25</v>
      </c>
      <c r="K369">
        <v>35355083</v>
      </c>
      <c r="L369">
        <v>132941726.440284</v>
      </c>
      <c r="M369">
        <v>45230</v>
      </c>
      <c r="N369">
        <v>1700.7326169999999</v>
      </c>
      <c r="O369">
        <v>1666.6653220000001</v>
      </c>
      <c r="P369">
        <v>1724.7226109999999</v>
      </c>
      <c r="Q369">
        <v>1700.7326169999999</v>
      </c>
      <c r="R369" t="s">
        <v>26</v>
      </c>
      <c r="S369" t="s">
        <v>27</v>
      </c>
      <c r="T369" t="s">
        <v>699</v>
      </c>
      <c r="V369">
        <f t="shared" si="18"/>
        <v>6012954286894.0449</v>
      </c>
      <c r="W369">
        <f t="shared" si="19"/>
        <v>413481618095262.25</v>
      </c>
      <c r="X369" t="str">
        <f>VLOOKUP(C369,[1]Mapping!$A:$B,2,FALSE)</f>
        <v>FINDI30 INDEX</v>
      </c>
      <c r="Y369">
        <f t="shared" si="20"/>
        <v>1.4542252965423767E-2</v>
      </c>
      <c r="Z369" t="e">
        <f>MATCH(Y369,[2]Sheet1!$P:$P,0)</f>
        <v>#N/A</v>
      </c>
    </row>
    <row r="370" spans="1:26" hidden="1" x14ac:dyDescent="0.35">
      <c r="A370">
        <v>24549888</v>
      </c>
      <c r="B370">
        <v>1000125</v>
      </c>
      <c r="C370" t="s">
        <v>676</v>
      </c>
      <c r="D370" t="s">
        <v>677</v>
      </c>
      <c r="E370" t="s">
        <v>302</v>
      </c>
      <c r="F370" t="s">
        <v>303</v>
      </c>
      <c r="G370">
        <v>12511</v>
      </c>
      <c r="H370" t="s">
        <v>196</v>
      </c>
      <c r="I370" t="s">
        <v>197</v>
      </c>
      <c r="J370" t="s">
        <v>25</v>
      </c>
      <c r="K370">
        <v>35355083</v>
      </c>
      <c r="L370">
        <v>223175097.201996</v>
      </c>
      <c r="M370">
        <v>77822</v>
      </c>
      <c r="N370">
        <v>4912.4286920000004</v>
      </c>
      <c r="O370">
        <v>4809.4104749999997</v>
      </c>
      <c r="P370">
        <v>4929.9771380000002</v>
      </c>
      <c r="Q370">
        <v>4912.4286920000004</v>
      </c>
      <c r="R370" t="s">
        <v>26</v>
      </c>
      <c r="S370" t="s">
        <v>27</v>
      </c>
      <c r="T370" t="s">
        <v>700</v>
      </c>
      <c r="V370">
        <f t="shared" si="18"/>
        <v>17367932414453.732</v>
      </c>
      <c r="W370">
        <f t="shared" si="19"/>
        <v>413481618095262.25</v>
      </c>
      <c r="X370" t="str">
        <f>VLOOKUP(C370,[1]Mapping!$A:$B,2,FALSE)</f>
        <v>FINDI30 INDEX</v>
      </c>
      <c r="Y370">
        <f t="shared" si="20"/>
        <v>4.2004122201273586E-2</v>
      </c>
      <c r="Z370" t="e">
        <f>MATCH(Y370,[2]Sheet1!$P:$P,0)</f>
        <v>#N/A</v>
      </c>
    </row>
    <row r="371" spans="1:26" hidden="1" x14ac:dyDescent="0.35">
      <c r="A371">
        <v>24549889</v>
      </c>
      <c r="B371">
        <v>1000125</v>
      </c>
      <c r="C371" t="s">
        <v>676</v>
      </c>
      <c r="D371" t="s">
        <v>677</v>
      </c>
      <c r="E371" t="s">
        <v>302</v>
      </c>
      <c r="F371" t="s">
        <v>303</v>
      </c>
      <c r="G371">
        <v>12917</v>
      </c>
      <c r="H371" t="s">
        <v>367</v>
      </c>
      <c r="I371" t="s">
        <v>368</v>
      </c>
      <c r="J371" t="s">
        <v>25</v>
      </c>
      <c r="K371">
        <v>35355083</v>
      </c>
      <c r="L371">
        <v>595362655.81263304</v>
      </c>
      <c r="M371">
        <v>12168</v>
      </c>
      <c r="N371">
        <v>2049.0328909999998</v>
      </c>
      <c r="O371">
        <v>2011.143969</v>
      </c>
      <c r="P371">
        <v>2107.2976330000001</v>
      </c>
      <c r="Q371">
        <v>2049.0328909999998</v>
      </c>
      <c r="R371" t="s">
        <v>26</v>
      </c>
      <c r="S371" t="s">
        <v>27</v>
      </c>
      <c r="T371" t="s">
        <v>701</v>
      </c>
      <c r="V371">
        <f t="shared" si="18"/>
        <v>7244372795928.1191</v>
      </c>
      <c r="W371">
        <f t="shared" si="19"/>
        <v>413481618095262.25</v>
      </c>
      <c r="X371" t="str">
        <f>VLOOKUP(C371,[1]Mapping!$A:$B,2,FALSE)</f>
        <v>FINDI30 INDEX</v>
      </c>
      <c r="Y371">
        <f t="shared" si="20"/>
        <v>1.7520422864987156E-2</v>
      </c>
      <c r="Z371" t="e">
        <f>MATCH(Y371,[2]Sheet1!$P:$P,0)</f>
        <v>#N/A</v>
      </c>
    </row>
    <row r="372" spans="1:26" hidden="1" x14ac:dyDescent="0.35">
      <c r="A372">
        <v>24549890</v>
      </c>
      <c r="B372">
        <v>1000125</v>
      </c>
      <c r="C372" t="s">
        <v>676</v>
      </c>
      <c r="D372" t="s">
        <v>677</v>
      </c>
      <c r="E372" t="s">
        <v>302</v>
      </c>
      <c r="F372" t="s">
        <v>303</v>
      </c>
      <c r="G372">
        <v>14713</v>
      </c>
      <c r="H372" t="s">
        <v>370</v>
      </c>
      <c r="I372" t="s">
        <v>371</v>
      </c>
      <c r="J372" t="s">
        <v>25</v>
      </c>
      <c r="K372">
        <v>35355083</v>
      </c>
      <c r="L372">
        <v>843363925.31611001</v>
      </c>
      <c r="M372">
        <v>6804</v>
      </c>
      <c r="N372">
        <v>1623.0334250000001</v>
      </c>
      <c r="O372">
        <v>1569.600226</v>
      </c>
      <c r="P372">
        <v>1675.5124599999999</v>
      </c>
      <c r="Q372">
        <v>1623.0334250000001</v>
      </c>
      <c r="R372" t="s">
        <v>26</v>
      </c>
      <c r="S372" t="s">
        <v>27</v>
      </c>
      <c r="T372" t="s">
        <v>702</v>
      </c>
      <c r="V372">
        <f t="shared" si="18"/>
        <v>5738248147850.8125</v>
      </c>
      <c r="W372">
        <f t="shared" si="19"/>
        <v>413481618095262.25</v>
      </c>
      <c r="X372" t="str">
        <f>VLOOKUP(C372,[1]Mapping!$A:$B,2,FALSE)</f>
        <v>FINDI30 INDEX</v>
      </c>
      <c r="Y372">
        <f t="shared" si="20"/>
        <v>1.3877879684916911E-2</v>
      </c>
      <c r="Z372" t="e">
        <f>MATCH(Y372,[2]Sheet1!$P:$P,0)</f>
        <v>#N/A</v>
      </c>
    </row>
    <row r="373" spans="1:26" hidden="1" x14ac:dyDescent="0.35">
      <c r="A373">
        <v>24549891</v>
      </c>
      <c r="B373">
        <v>1000125</v>
      </c>
      <c r="C373" t="s">
        <v>676</v>
      </c>
      <c r="D373" t="s">
        <v>677</v>
      </c>
      <c r="E373" t="s">
        <v>302</v>
      </c>
      <c r="F373" t="s">
        <v>303</v>
      </c>
      <c r="G373">
        <v>59560</v>
      </c>
      <c r="H373" t="s">
        <v>374</v>
      </c>
      <c r="I373" t="s">
        <v>375</v>
      </c>
      <c r="J373" t="s">
        <v>25</v>
      </c>
      <c r="K373">
        <v>35355083</v>
      </c>
      <c r="L373">
        <v>332642181.79247397</v>
      </c>
      <c r="M373">
        <v>43203</v>
      </c>
      <c r="N373">
        <v>4064.801708</v>
      </c>
      <c r="O373">
        <v>4021.992534</v>
      </c>
      <c r="P373">
        <v>4158.4173760000003</v>
      </c>
      <c r="Q373">
        <v>4064.801708</v>
      </c>
      <c r="R373" t="s">
        <v>26</v>
      </c>
      <c r="S373" t="s">
        <v>27</v>
      </c>
      <c r="T373" t="s">
        <v>703</v>
      </c>
      <c r="V373">
        <f t="shared" si="18"/>
        <v>14371140179980.254</v>
      </c>
      <c r="W373">
        <f t="shared" si="19"/>
        <v>413481618095262.25</v>
      </c>
      <c r="X373" t="str">
        <f>VLOOKUP(C373,[1]Mapping!$A:$B,2,FALSE)</f>
        <v>FINDI30 INDEX</v>
      </c>
      <c r="Y373">
        <f t="shared" si="20"/>
        <v>3.475641854692868E-2</v>
      </c>
      <c r="Z373" t="e">
        <f>MATCH(Y373,[2]Sheet1!$P:$P,0)</f>
        <v>#N/A</v>
      </c>
    </row>
    <row r="374" spans="1:26" hidden="1" x14ac:dyDescent="0.35">
      <c r="A374">
        <v>24549892</v>
      </c>
      <c r="B374">
        <v>1000125</v>
      </c>
      <c r="C374" t="s">
        <v>676</v>
      </c>
      <c r="D374" t="s">
        <v>677</v>
      </c>
      <c r="E374" t="s">
        <v>302</v>
      </c>
      <c r="F374" t="s">
        <v>303</v>
      </c>
      <c r="G374">
        <v>64732</v>
      </c>
      <c r="H374" t="s">
        <v>377</v>
      </c>
      <c r="I374" t="s">
        <v>378</v>
      </c>
      <c r="J374" t="s">
        <v>25</v>
      </c>
      <c r="K374">
        <v>35355083</v>
      </c>
      <c r="L374">
        <v>85527615.408393994</v>
      </c>
      <c r="M374">
        <v>118168</v>
      </c>
      <c r="N374">
        <v>2858.6065699999999</v>
      </c>
      <c r="O374">
        <v>2788.5977069999999</v>
      </c>
      <c r="P374">
        <v>2873.5566319999998</v>
      </c>
      <c r="Q374">
        <v>2858.6065699999999</v>
      </c>
      <c r="R374" t="s">
        <v>26</v>
      </c>
      <c r="S374" t="s">
        <v>27</v>
      </c>
      <c r="T374" t="s">
        <v>704</v>
      </c>
      <c r="V374">
        <f t="shared" si="18"/>
        <v>10106627257579.102</v>
      </c>
      <c r="W374">
        <f t="shared" si="19"/>
        <v>413481618095262.25</v>
      </c>
      <c r="X374" t="str">
        <f>VLOOKUP(C374,[1]Mapping!$A:$B,2,FALSE)</f>
        <v>FINDI30 INDEX</v>
      </c>
      <c r="Y374">
        <f t="shared" si="20"/>
        <v>2.4442748638104222E-2</v>
      </c>
      <c r="Z374" t="e">
        <f>MATCH(Y374,[2]Sheet1!$P:$P,0)</f>
        <v>#N/A</v>
      </c>
    </row>
    <row r="375" spans="1:26" hidden="1" x14ac:dyDescent="0.35">
      <c r="A375">
        <v>24549893</v>
      </c>
      <c r="B375">
        <v>1000125</v>
      </c>
      <c r="C375" t="s">
        <v>676</v>
      </c>
      <c r="D375" t="s">
        <v>677</v>
      </c>
      <c r="E375" t="s">
        <v>302</v>
      </c>
      <c r="F375" t="s">
        <v>303</v>
      </c>
      <c r="G375">
        <v>69094</v>
      </c>
      <c r="H375" t="s">
        <v>151</v>
      </c>
      <c r="I375" t="s">
        <v>152</v>
      </c>
      <c r="J375" t="s">
        <v>25</v>
      </c>
      <c r="K375">
        <v>35355083</v>
      </c>
      <c r="L375">
        <v>594472083.25066805</v>
      </c>
      <c r="M375">
        <v>12995</v>
      </c>
      <c r="N375">
        <v>2185.0223689999998</v>
      </c>
      <c r="O375">
        <v>2181.3232159999998</v>
      </c>
      <c r="P375">
        <v>2222.0138980000002</v>
      </c>
      <c r="Q375">
        <v>2185.0223689999998</v>
      </c>
      <c r="R375" t="s">
        <v>26</v>
      </c>
      <c r="S375" t="s">
        <v>27</v>
      </c>
      <c r="T375" t="s">
        <v>705</v>
      </c>
      <c r="V375">
        <f t="shared" si="18"/>
        <v>7725164721842.4316</v>
      </c>
      <c r="W375">
        <f t="shared" si="19"/>
        <v>413481618095262.25</v>
      </c>
      <c r="X375" t="str">
        <f>VLOOKUP(C375,[1]Mapping!$A:$B,2,FALSE)</f>
        <v>FINDI30 INDEX</v>
      </c>
      <c r="Y375">
        <f t="shared" si="20"/>
        <v>1.8683211982745571E-2</v>
      </c>
      <c r="Z375" t="e">
        <f>MATCH(Y375,[2]Sheet1!$P:$P,0)</f>
        <v>#N/A</v>
      </c>
    </row>
    <row r="376" spans="1:26" hidden="1" x14ac:dyDescent="0.35">
      <c r="A376">
        <v>24549894</v>
      </c>
      <c r="B376">
        <v>1000125</v>
      </c>
      <c r="C376" t="s">
        <v>676</v>
      </c>
      <c r="D376" t="s">
        <v>677</v>
      </c>
      <c r="E376" t="s">
        <v>302</v>
      </c>
      <c r="F376" t="s">
        <v>303</v>
      </c>
      <c r="G376">
        <v>71713</v>
      </c>
      <c r="H376" t="s">
        <v>230</v>
      </c>
      <c r="I376" t="s">
        <v>231</v>
      </c>
      <c r="J376" t="s">
        <v>25</v>
      </c>
      <c r="K376">
        <v>35355083</v>
      </c>
      <c r="L376">
        <v>2631889527.2716098</v>
      </c>
      <c r="M376">
        <v>2464</v>
      </c>
      <c r="N376">
        <v>1834.241428</v>
      </c>
      <c r="O376">
        <v>1749.3779850000001</v>
      </c>
      <c r="P376">
        <v>1839.4523409999999</v>
      </c>
      <c r="Q376">
        <v>1834.241428</v>
      </c>
      <c r="R376" t="s">
        <v>26</v>
      </c>
      <c r="S376" t="s">
        <v>27</v>
      </c>
      <c r="T376" t="s">
        <v>706</v>
      </c>
      <c r="V376">
        <f t="shared" si="18"/>
        <v>6484975795197.2461</v>
      </c>
      <c r="W376">
        <f t="shared" si="19"/>
        <v>413481618095262.25</v>
      </c>
      <c r="X376" t="str">
        <f>VLOOKUP(C376,[1]Mapping!$A:$B,2,FALSE)</f>
        <v>FINDI30 INDEX</v>
      </c>
      <c r="Y376">
        <f t="shared" si="20"/>
        <v>1.5683830940467998E-2</v>
      </c>
      <c r="Z376" t="e">
        <f>MATCH(Y376,[2]Sheet1!$P:$P,0)</f>
        <v>#N/A</v>
      </c>
    </row>
    <row r="377" spans="1:26" hidden="1" x14ac:dyDescent="0.35">
      <c r="A377">
        <v>24549895</v>
      </c>
      <c r="B377">
        <v>1000125</v>
      </c>
      <c r="C377" t="s">
        <v>676</v>
      </c>
      <c r="D377" t="s">
        <v>677</v>
      </c>
      <c r="E377" t="s">
        <v>302</v>
      </c>
      <c r="F377" t="s">
        <v>303</v>
      </c>
      <c r="G377">
        <v>75498</v>
      </c>
      <c r="H377" t="s">
        <v>134</v>
      </c>
      <c r="I377" t="s">
        <v>135</v>
      </c>
      <c r="J377" t="s">
        <v>25</v>
      </c>
      <c r="K377">
        <v>35355083</v>
      </c>
      <c r="L377">
        <v>4293977614.2870102</v>
      </c>
      <c r="M377">
        <v>985</v>
      </c>
      <c r="N377">
        <v>1196.3111349999999</v>
      </c>
      <c r="O377">
        <v>1182.9513159999999</v>
      </c>
      <c r="P377">
        <v>1232.7470069999999</v>
      </c>
      <c r="Q377">
        <v>1196.3111349999999</v>
      </c>
      <c r="R377" t="s">
        <v>26</v>
      </c>
      <c r="S377" t="s">
        <v>27</v>
      </c>
      <c r="T377" t="s">
        <v>707</v>
      </c>
      <c r="V377">
        <f t="shared" si="18"/>
        <v>4229567950072.7051</v>
      </c>
      <c r="W377">
        <f t="shared" si="19"/>
        <v>413481618095262.25</v>
      </c>
      <c r="X377" t="str">
        <f>VLOOKUP(C377,[1]Mapping!$A:$B,2,FALSE)</f>
        <v>FINDI30 INDEX</v>
      </c>
      <c r="Y377">
        <f t="shared" si="20"/>
        <v>1.0229155940611252E-2</v>
      </c>
      <c r="Z377" t="e">
        <f>MATCH(Y377,[2]Sheet1!$P:$P,0)</f>
        <v>#N/A</v>
      </c>
    </row>
    <row r="378" spans="1:26" hidden="1" x14ac:dyDescent="0.35">
      <c r="A378">
        <v>24549896</v>
      </c>
      <c r="B378">
        <v>1000125</v>
      </c>
      <c r="C378" t="s">
        <v>676</v>
      </c>
      <c r="D378" t="s">
        <v>677</v>
      </c>
      <c r="E378" t="s">
        <v>302</v>
      </c>
      <c r="F378" t="s">
        <v>303</v>
      </c>
      <c r="G378">
        <v>86791</v>
      </c>
      <c r="H378" t="s">
        <v>199</v>
      </c>
      <c r="I378" t="s">
        <v>200</v>
      </c>
      <c r="J378" t="s">
        <v>25</v>
      </c>
      <c r="K378">
        <v>35355083</v>
      </c>
      <c r="L378">
        <v>298713608.45588398</v>
      </c>
      <c r="M378">
        <v>79820</v>
      </c>
      <c r="N378">
        <v>6743.9582099999998</v>
      </c>
      <c r="O378">
        <v>6624.236476</v>
      </c>
      <c r="P378">
        <v>6852.780788</v>
      </c>
      <c r="Q378">
        <v>6743.9582099999998</v>
      </c>
      <c r="R378" t="s">
        <v>26</v>
      </c>
      <c r="S378" t="s">
        <v>27</v>
      </c>
      <c r="T378" t="s">
        <v>708</v>
      </c>
      <c r="V378">
        <f t="shared" si="18"/>
        <v>23843320226948.66</v>
      </c>
      <c r="W378">
        <f t="shared" si="19"/>
        <v>413481618095262.25</v>
      </c>
      <c r="X378" t="str">
        <f>VLOOKUP(C378,[1]Mapping!$A:$B,2,FALSE)</f>
        <v>FINDI30 INDEX</v>
      </c>
      <c r="Y378">
        <f t="shared" si="20"/>
        <v>5.766476472832073E-2</v>
      </c>
      <c r="Z378" t="e">
        <f>MATCH(Y378,[2]Sheet1!$P:$P,0)</f>
        <v>#N/A</v>
      </c>
    </row>
    <row r="379" spans="1:26" hidden="1" x14ac:dyDescent="0.35">
      <c r="A379">
        <v>24549535</v>
      </c>
      <c r="B379">
        <v>1000131</v>
      </c>
      <c r="C379" t="s">
        <v>709</v>
      </c>
      <c r="D379" t="s">
        <v>710</v>
      </c>
      <c r="E379" t="s">
        <v>302</v>
      </c>
      <c r="F379" t="s">
        <v>303</v>
      </c>
      <c r="G379">
        <v>264</v>
      </c>
      <c r="H379" t="s">
        <v>139</v>
      </c>
      <c r="I379" t="s">
        <v>140</v>
      </c>
      <c r="J379" t="s">
        <v>25</v>
      </c>
      <c r="K379">
        <v>787586320</v>
      </c>
      <c r="L379">
        <v>3364167185.0556502</v>
      </c>
      <c r="M379">
        <v>1219</v>
      </c>
      <c r="N379">
        <v>52.069464000000004</v>
      </c>
      <c r="O379">
        <v>51.855890000000002</v>
      </c>
      <c r="P379">
        <v>53.649915</v>
      </c>
      <c r="Q379">
        <v>52.069464000000004</v>
      </c>
      <c r="R379" t="s">
        <v>26</v>
      </c>
      <c r="S379" t="s">
        <v>27</v>
      </c>
      <c r="T379" t="s">
        <v>711</v>
      </c>
      <c r="V379">
        <f t="shared" si="18"/>
        <v>4100919798582.8374</v>
      </c>
      <c r="W379">
        <f t="shared" si="19"/>
        <v>29095029653821.492</v>
      </c>
      <c r="X379" t="str">
        <f>VLOOKUP(C379,[1]Mapping!$A:$B,2,FALSE)</f>
        <v>JSAPY INDEX</v>
      </c>
      <c r="Y379">
        <f t="shared" si="20"/>
        <v>0.14094915342504905</v>
      </c>
      <c r="Z379" t="e">
        <f>MATCH(Y379,[2]Sheet1!$P:$P,0)</f>
        <v>#N/A</v>
      </c>
    </row>
    <row r="380" spans="1:26" hidden="1" x14ac:dyDescent="0.35">
      <c r="A380">
        <v>24549536</v>
      </c>
      <c r="B380">
        <v>1000131</v>
      </c>
      <c r="C380" t="s">
        <v>709</v>
      </c>
      <c r="D380" t="s">
        <v>710</v>
      </c>
      <c r="E380" t="s">
        <v>302</v>
      </c>
      <c r="F380" t="s">
        <v>303</v>
      </c>
      <c r="G380">
        <v>266</v>
      </c>
      <c r="H380" t="s">
        <v>142</v>
      </c>
      <c r="I380" t="s">
        <v>143</v>
      </c>
      <c r="J380" t="s">
        <v>25</v>
      </c>
      <c r="K380">
        <v>787586320</v>
      </c>
      <c r="L380">
        <v>378713881.153</v>
      </c>
      <c r="M380">
        <v>3910</v>
      </c>
      <c r="N380">
        <v>18.801383000000001</v>
      </c>
      <c r="O380">
        <v>18.796575000000001</v>
      </c>
      <c r="P380">
        <v>19.383216999999998</v>
      </c>
      <c r="Q380">
        <v>18.801383000000001</v>
      </c>
      <c r="R380" t="s">
        <v>26</v>
      </c>
      <c r="S380" t="s">
        <v>27</v>
      </c>
      <c r="T380" t="s">
        <v>712</v>
      </c>
      <c r="V380">
        <f t="shared" si="18"/>
        <v>1480771275308.23</v>
      </c>
      <c r="W380">
        <f t="shared" si="19"/>
        <v>29095029653821.492</v>
      </c>
      <c r="X380" t="str">
        <f>VLOOKUP(C380,[1]Mapping!$A:$B,2,FALSE)</f>
        <v>JSAPY INDEX</v>
      </c>
      <c r="Y380">
        <f t="shared" si="20"/>
        <v>5.0894303698148589E-2</v>
      </c>
      <c r="Z380" t="e">
        <f>MATCH(Y380,[2]Sheet1!$P:$P,0)</f>
        <v>#N/A</v>
      </c>
    </row>
    <row r="381" spans="1:26" hidden="1" x14ac:dyDescent="0.35">
      <c r="A381">
        <v>24549537</v>
      </c>
      <c r="B381">
        <v>1000131</v>
      </c>
      <c r="C381" t="s">
        <v>709</v>
      </c>
      <c r="D381" t="s">
        <v>710</v>
      </c>
      <c r="E381" t="s">
        <v>302</v>
      </c>
      <c r="F381" t="s">
        <v>303</v>
      </c>
      <c r="G381">
        <v>1862</v>
      </c>
      <c r="H381" t="s">
        <v>476</v>
      </c>
      <c r="I381" t="s">
        <v>477</v>
      </c>
      <c r="J381" t="s">
        <v>25</v>
      </c>
      <c r="K381">
        <v>787586320</v>
      </c>
      <c r="L381">
        <v>2459987458.6266499</v>
      </c>
      <c r="M381">
        <v>275</v>
      </c>
      <c r="N381">
        <v>8.5894899999999996</v>
      </c>
      <c r="O381">
        <v>8.2771450000000009</v>
      </c>
      <c r="P381">
        <v>8.5894899999999996</v>
      </c>
      <c r="Q381">
        <v>8.5894899999999996</v>
      </c>
      <c r="R381" t="s">
        <v>26</v>
      </c>
      <c r="S381" t="s">
        <v>27</v>
      </c>
      <c r="T381" t="s">
        <v>713</v>
      </c>
      <c r="V381">
        <f t="shared" si="18"/>
        <v>676496551122.32874</v>
      </c>
      <c r="W381">
        <f t="shared" si="19"/>
        <v>29095029653821.492</v>
      </c>
      <c r="X381" t="str">
        <f>VLOOKUP(C381,[1]Mapping!$A:$B,2,FALSE)</f>
        <v>JSAPY INDEX</v>
      </c>
      <c r="Y381">
        <f t="shared" si="20"/>
        <v>2.3251275533017861E-2</v>
      </c>
      <c r="Z381" t="e">
        <f>MATCH(Y381,[2]Sheet1!$P:$P,0)</f>
        <v>#N/A</v>
      </c>
    </row>
    <row r="382" spans="1:26" hidden="1" x14ac:dyDescent="0.35">
      <c r="A382">
        <v>24549538</v>
      </c>
      <c r="B382">
        <v>1000131</v>
      </c>
      <c r="C382" t="s">
        <v>709</v>
      </c>
      <c r="D382" t="s">
        <v>710</v>
      </c>
      <c r="E382" t="s">
        <v>302</v>
      </c>
      <c r="F382" t="s">
        <v>303</v>
      </c>
      <c r="G382">
        <v>2896</v>
      </c>
      <c r="H382" t="s">
        <v>88</v>
      </c>
      <c r="I382" t="s">
        <v>89</v>
      </c>
      <c r="J382" t="s">
        <v>25</v>
      </c>
      <c r="K382">
        <v>787586320</v>
      </c>
      <c r="L382">
        <v>6885205813.6722403</v>
      </c>
      <c r="M382">
        <v>403</v>
      </c>
      <c r="N382">
        <v>35.230905</v>
      </c>
      <c r="O382">
        <v>34.881219000000002</v>
      </c>
      <c r="P382">
        <v>36.542228999999999</v>
      </c>
      <c r="Q382">
        <v>35.230905</v>
      </c>
      <c r="R382" t="s">
        <v>26</v>
      </c>
      <c r="S382" t="s">
        <v>27</v>
      </c>
      <c r="T382" t="s">
        <v>714</v>
      </c>
      <c r="V382">
        <f t="shared" si="18"/>
        <v>2774737942909.9126</v>
      </c>
      <c r="W382">
        <f t="shared" si="19"/>
        <v>29095029653821.492</v>
      </c>
      <c r="X382" t="str">
        <f>VLOOKUP(C382,[1]Mapping!$A:$B,2,FALSE)</f>
        <v>JSAPY INDEX</v>
      </c>
      <c r="Y382">
        <f t="shared" si="20"/>
        <v>9.5368108433787555E-2</v>
      </c>
      <c r="Z382" t="e">
        <f>MATCH(Y382,[2]Sheet1!$P:$P,0)</f>
        <v>#N/A</v>
      </c>
    </row>
    <row r="383" spans="1:26" hidden="1" x14ac:dyDescent="0.35">
      <c r="A383">
        <v>24549539</v>
      </c>
      <c r="B383">
        <v>1000131</v>
      </c>
      <c r="C383" t="s">
        <v>709</v>
      </c>
      <c r="D383" t="s">
        <v>710</v>
      </c>
      <c r="E383" t="s">
        <v>302</v>
      </c>
      <c r="F383" t="s">
        <v>303</v>
      </c>
      <c r="G383">
        <v>4730</v>
      </c>
      <c r="H383" t="s">
        <v>94</v>
      </c>
      <c r="I383" t="s">
        <v>95</v>
      </c>
      <c r="J383" t="s">
        <v>25</v>
      </c>
      <c r="K383">
        <v>787586320</v>
      </c>
      <c r="L383">
        <v>299361712.83856797</v>
      </c>
      <c r="M383">
        <v>5310</v>
      </c>
      <c r="N383">
        <v>20.183319999999998</v>
      </c>
      <c r="O383">
        <v>20.084493999999999</v>
      </c>
      <c r="P383">
        <v>20.669848000000002</v>
      </c>
      <c r="Q383">
        <v>20.183319999999998</v>
      </c>
      <c r="R383" t="s">
        <v>26</v>
      </c>
      <c r="S383" t="s">
        <v>27</v>
      </c>
      <c r="T383" t="s">
        <v>715</v>
      </c>
      <c r="V383">
        <f t="shared" si="18"/>
        <v>1589610695172.7959</v>
      </c>
      <c r="W383">
        <f t="shared" si="19"/>
        <v>29095029653821.492</v>
      </c>
      <c r="X383" t="str">
        <f>VLOOKUP(C383,[1]Mapping!$A:$B,2,FALSE)</f>
        <v>JSAPY INDEX</v>
      </c>
      <c r="Y383">
        <f t="shared" si="20"/>
        <v>5.4635128889239958E-2</v>
      </c>
      <c r="Z383" t="e">
        <f>MATCH(Y383,[2]Sheet1!$P:$P,0)</f>
        <v>#N/A</v>
      </c>
    </row>
    <row r="384" spans="1:26" hidden="1" x14ac:dyDescent="0.35">
      <c r="A384">
        <v>24549540</v>
      </c>
      <c r="B384">
        <v>1000131</v>
      </c>
      <c r="C384" t="s">
        <v>709</v>
      </c>
      <c r="D384" t="s">
        <v>710</v>
      </c>
      <c r="E384" t="s">
        <v>302</v>
      </c>
      <c r="F384" t="s">
        <v>303</v>
      </c>
      <c r="G384">
        <v>5433</v>
      </c>
      <c r="H384" t="s">
        <v>506</v>
      </c>
      <c r="I384" t="s">
        <v>507</v>
      </c>
      <c r="J384" t="s">
        <v>25</v>
      </c>
      <c r="K384">
        <v>787586320</v>
      </c>
      <c r="L384">
        <v>212403481.06470799</v>
      </c>
      <c r="M384">
        <v>980</v>
      </c>
      <c r="N384">
        <v>2.6429529999999999</v>
      </c>
      <c r="O384">
        <v>2.6159840000000001</v>
      </c>
      <c r="P384">
        <v>2.694194</v>
      </c>
      <c r="Q384">
        <v>2.6429529999999999</v>
      </c>
      <c r="R384" t="s">
        <v>26</v>
      </c>
      <c r="S384" t="s">
        <v>27</v>
      </c>
      <c r="T384" t="s">
        <v>716</v>
      </c>
      <c r="V384">
        <f t="shared" si="18"/>
        <v>208155411443.41385</v>
      </c>
      <c r="W384">
        <f t="shared" si="19"/>
        <v>29095029653821.492</v>
      </c>
      <c r="X384" t="str">
        <f>VLOOKUP(C384,[1]Mapping!$A:$B,2,FALSE)</f>
        <v>JSAPY INDEX</v>
      </c>
      <c r="Y384">
        <f t="shared" si="20"/>
        <v>7.1543288981000793E-3</v>
      </c>
      <c r="Z384" t="e">
        <f>MATCH(Y384,[2]Sheet1!$P:$P,0)</f>
        <v>#N/A</v>
      </c>
    </row>
    <row r="385" spans="1:26" hidden="1" x14ac:dyDescent="0.35">
      <c r="A385">
        <v>24549541</v>
      </c>
      <c r="B385">
        <v>1000131</v>
      </c>
      <c r="C385" t="s">
        <v>709</v>
      </c>
      <c r="D385" t="s">
        <v>710</v>
      </c>
      <c r="E385" t="s">
        <v>302</v>
      </c>
      <c r="F385" t="s">
        <v>303</v>
      </c>
      <c r="G385">
        <v>5990</v>
      </c>
      <c r="H385" t="s">
        <v>97</v>
      </c>
      <c r="I385" t="s">
        <v>98</v>
      </c>
      <c r="J385" t="s">
        <v>25</v>
      </c>
      <c r="K385">
        <v>787586320</v>
      </c>
      <c r="L385">
        <v>1210290068.6730101</v>
      </c>
      <c r="M385">
        <v>1768</v>
      </c>
      <c r="N385">
        <v>27.168994000000001</v>
      </c>
      <c r="O385">
        <v>26.892386999999999</v>
      </c>
      <c r="P385">
        <v>27.445601</v>
      </c>
      <c r="Q385">
        <v>27.168994000000001</v>
      </c>
      <c r="R385" t="s">
        <v>26</v>
      </c>
      <c r="S385" t="s">
        <v>27</v>
      </c>
      <c r="T385" t="s">
        <v>717</v>
      </c>
      <c r="V385">
        <f t="shared" si="18"/>
        <v>2139792841413.8818</v>
      </c>
      <c r="W385">
        <f t="shared" si="19"/>
        <v>29095029653821.492</v>
      </c>
      <c r="X385" t="str">
        <f>VLOOKUP(C385,[1]Mapping!$A:$B,2,FALSE)</f>
        <v>JSAPY INDEX</v>
      </c>
      <c r="Y385">
        <f t="shared" si="20"/>
        <v>7.3544961695298713E-2</v>
      </c>
      <c r="Z385" t="e">
        <f>MATCH(Y385,[2]Sheet1!$P:$P,0)</f>
        <v>#N/A</v>
      </c>
    </row>
    <row r="386" spans="1:26" hidden="1" x14ac:dyDescent="0.35">
      <c r="A386">
        <v>24549542</v>
      </c>
      <c r="B386">
        <v>1000131</v>
      </c>
      <c r="C386" t="s">
        <v>709</v>
      </c>
      <c r="D386" t="s">
        <v>710</v>
      </c>
      <c r="E386" t="s">
        <v>302</v>
      </c>
      <c r="F386" t="s">
        <v>303</v>
      </c>
      <c r="G386">
        <v>13461</v>
      </c>
      <c r="H386" t="s">
        <v>532</v>
      </c>
      <c r="I386" t="s">
        <v>533</v>
      </c>
      <c r="J386" t="s">
        <v>25</v>
      </c>
      <c r="K386">
        <v>787586320</v>
      </c>
      <c r="L386">
        <v>471957287.36161101</v>
      </c>
      <c r="M386">
        <v>1688</v>
      </c>
      <c r="N386">
        <v>10.115258000000001</v>
      </c>
      <c r="O386">
        <v>10.067318</v>
      </c>
      <c r="P386">
        <v>10.372933</v>
      </c>
      <c r="Q386">
        <v>10.115258000000001</v>
      </c>
      <c r="R386" t="s">
        <v>26</v>
      </c>
      <c r="S386" t="s">
        <v>27</v>
      </c>
      <c r="T386" t="s">
        <v>718</v>
      </c>
      <c r="V386">
        <f t="shared" si="18"/>
        <v>796663901066.39941</v>
      </c>
      <c r="W386">
        <f t="shared" si="19"/>
        <v>29095029653821.492</v>
      </c>
      <c r="X386" t="str">
        <f>VLOOKUP(C386,[1]Mapping!$A:$B,2,FALSE)</f>
        <v>JSAPY INDEX</v>
      </c>
      <c r="Y386">
        <f t="shared" si="20"/>
        <v>2.7381443172434142E-2</v>
      </c>
      <c r="Z386" t="e">
        <f>MATCH(Y386,[2]Sheet1!$P:$P,0)</f>
        <v>#N/A</v>
      </c>
    </row>
    <row r="387" spans="1:26" hidden="1" x14ac:dyDescent="0.35">
      <c r="A387">
        <v>24549543</v>
      </c>
      <c r="B387">
        <v>1000131</v>
      </c>
      <c r="C387" t="s">
        <v>709</v>
      </c>
      <c r="D387" t="s">
        <v>710</v>
      </c>
      <c r="E387" t="s">
        <v>302</v>
      </c>
      <c r="F387" t="s">
        <v>303</v>
      </c>
      <c r="G387">
        <v>13653</v>
      </c>
      <c r="H387" t="s">
        <v>106</v>
      </c>
      <c r="I387" t="s">
        <v>107</v>
      </c>
      <c r="J387" t="s">
        <v>25</v>
      </c>
      <c r="K387">
        <v>787586320</v>
      </c>
      <c r="L387">
        <v>1187415103.3373499</v>
      </c>
      <c r="M387">
        <v>1830</v>
      </c>
      <c r="N387">
        <v>27.590240999999999</v>
      </c>
      <c r="O387">
        <v>27.303784</v>
      </c>
      <c r="P387">
        <v>28.208383000000001</v>
      </c>
      <c r="Q387">
        <v>27.590240999999999</v>
      </c>
      <c r="R387" t="s">
        <v>26</v>
      </c>
      <c r="S387" t="s">
        <v>27</v>
      </c>
      <c r="T387" t="s">
        <v>719</v>
      </c>
      <c r="V387">
        <f t="shared" si="18"/>
        <v>2172969639107.3503</v>
      </c>
      <c r="W387">
        <f t="shared" si="19"/>
        <v>29095029653821.492</v>
      </c>
      <c r="X387" t="str">
        <f>VLOOKUP(C387,[1]Mapping!$A:$B,2,FALSE)</f>
        <v>JSAPY INDEX</v>
      </c>
      <c r="Y387">
        <f t="shared" si="20"/>
        <v>7.4685252600247526E-2</v>
      </c>
      <c r="Z387" t="e">
        <f>MATCH(Y387,[2]Sheet1!$P:$P,0)</f>
        <v>#N/A</v>
      </c>
    </row>
    <row r="388" spans="1:26" hidden="1" x14ac:dyDescent="0.35">
      <c r="A388">
        <v>24549544</v>
      </c>
      <c r="B388">
        <v>1000131</v>
      </c>
      <c r="C388" t="s">
        <v>709</v>
      </c>
      <c r="D388" t="s">
        <v>710</v>
      </c>
      <c r="E388" t="s">
        <v>302</v>
      </c>
      <c r="F388" t="s">
        <v>303</v>
      </c>
      <c r="G388">
        <v>14890</v>
      </c>
      <c r="H388" t="s">
        <v>541</v>
      </c>
      <c r="I388" t="s">
        <v>542</v>
      </c>
      <c r="J388" t="s">
        <v>25</v>
      </c>
      <c r="K388">
        <v>787586320</v>
      </c>
      <c r="L388">
        <v>591958917.49927604</v>
      </c>
      <c r="M388">
        <v>809</v>
      </c>
      <c r="N388">
        <v>6.0805360000000004</v>
      </c>
      <c r="O388">
        <v>5.9151819999999997</v>
      </c>
      <c r="P388">
        <v>6.1481810000000001</v>
      </c>
      <c r="Q388">
        <v>6.0805360000000004</v>
      </c>
      <c r="R388" t="s">
        <v>26</v>
      </c>
      <c r="S388" t="s">
        <v>27</v>
      </c>
      <c r="T388" t="s">
        <v>720</v>
      </c>
      <c r="V388">
        <f t="shared" si="18"/>
        <v>478894764256.91431</v>
      </c>
      <c r="W388">
        <f t="shared" si="19"/>
        <v>29095029653821.492</v>
      </c>
      <c r="X388" t="str">
        <f>VLOOKUP(C388,[1]Mapping!$A:$B,2,FALSE)</f>
        <v>JSAPY INDEX</v>
      </c>
      <c r="Y388">
        <f t="shared" si="20"/>
        <v>1.645967610120699E-2</v>
      </c>
      <c r="Z388" t="e">
        <f>MATCH(Y388,[2]Sheet1!$P:$P,0)</f>
        <v>#N/A</v>
      </c>
    </row>
    <row r="389" spans="1:26" hidden="1" x14ac:dyDescent="0.35">
      <c r="A389">
        <v>24549545</v>
      </c>
      <c r="B389">
        <v>1000131</v>
      </c>
      <c r="C389" t="s">
        <v>709</v>
      </c>
      <c r="D389" t="s">
        <v>710</v>
      </c>
      <c r="E389" t="s">
        <v>302</v>
      </c>
      <c r="F389" t="s">
        <v>303</v>
      </c>
      <c r="G389">
        <v>21187</v>
      </c>
      <c r="H389" t="s">
        <v>547</v>
      </c>
      <c r="I389" t="s">
        <v>548</v>
      </c>
      <c r="J389" t="s">
        <v>25</v>
      </c>
      <c r="K389">
        <v>787586320</v>
      </c>
      <c r="L389">
        <v>1601811775.3836999</v>
      </c>
      <c r="M389">
        <v>466</v>
      </c>
      <c r="N389">
        <v>9.4776179999999997</v>
      </c>
      <c r="O389">
        <v>9.3962649999999996</v>
      </c>
      <c r="P389">
        <v>9.6810010000000002</v>
      </c>
      <c r="Q389">
        <v>9.4776179999999997</v>
      </c>
      <c r="R389" t="s">
        <v>26</v>
      </c>
      <c r="S389" t="s">
        <v>27</v>
      </c>
      <c r="T389" t="s">
        <v>721</v>
      </c>
      <c r="V389">
        <f t="shared" si="18"/>
        <v>746444287328.8042</v>
      </c>
      <c r="W389">
        <f t="shared" si="19"/>
        <v>29095029653821.492</v>
      </c>
      <c r="X389" t="str">
        <f>VLOOKUP(C389,[1]Mapping!$A:$B,2,FALSE)</f>
        <v>JSAPY INDEX</v>
      </c>
      <c r="Y389">
        <f t="shared" si="20"/>
        <v>2.5655388436105694E-2</v>
      </c>
      <c r="Z389" t="e">
        <f>MATCH(Y389,[2]Sheet1!$P:$P,0)</f>
        <v>#N/A</v>
      </c>
    </row>
    <row r="390" spans="1:26" hidden="1" x14ac:dyDescent="0.35">
      <c r="A390">
        <v>24549546</v>
      </c>
      <c r="B390">
        <v>1000131</v>
      </c>
      <c r="C390" t="s">
        <v>709</v>
      </c>
      <c r="D390" t="s">
        <v>710</v>
      </c>
      <c r="E390" t="s">
        <v>302</v>
      </c>
      <c r="F390" t="s">
        <v>303</v>
      </c>
      <c r="G390">
        <v>36242</v>
      </c>
      <c r="H390" t="s">
        <v>550</v>
      </c>
      <c r="I390" t="s">
        <v>551</v>
      </c>
      <c r="J390" t="s">
        <v>25</v>
      </c>
      <c r="K390">
        <v>787586320</v>
      </c>
      <c r="L390">
        <v>696953748.60959697</v>
      </c>
      <c r="M390">
        <v>1242</v>
      </c>
      <c r="N390">
        <v>10.990750999999999</v>
      </c>
      <c r="O390">
        <v>10.822616</v>
      </c>
      <c r="P390">
        <v>11.026147999999999</v>
      </c>
      <c r="Q390">
        <v>10.990750999999999</v>
      </c>
      <c r="R390" t="s">
        <v>26</v>
      </c>
      <c r="S390" t="s">
        <v>27</v>
      </c>
      <c r="T390" t="s">
        <v>722</v>
      </c>
      <c r="V390">
        <f t="shared" ref="V390:V453" si="21">L390*M390</f>
        <v>865616555773.11938</v>
      </c>
      <c r="W390">
        <f t="shared" ref="W390:W453" si="22">SUMIF(D:D,D:D,V:V)</f>
        <v>29095029653821.492</v>
      </c>
      <c r="X390" t="str">
        <f>VLOOKUP(C390,[1]Mapping!$A:$B,2,FALSE)</f>
        <v>JSAPY INDEX</v>
      </c>
      <c r="Y390">
        <f t="shared" ref="Y390:Y453" si="23">V390/W390</f>
        <v>2.9751354993357938E-2</v>
      </c>
      <c r="Z390" t="e">
        <f>MATCH(Y390,[2]Sheet1!$P:$P,0)</f>
        <v>#N/A</v>
      </c>
    </row>
    <row r="391" spans="1:26" hidden="1" x14ac:dyDescent="0.35">
      <c r="A391">
        <v>24549547</v>
      </c>
      <c r="B391">
        <v>1000131</v>
      </c>
      <c r="C391" t="s">
        <v>709</v>
      </c>
      <c r="D391" t="s">
        <v>710</v>
      </c>
      <c r="E391" t="s">
        <v>302</v>
      </c>
      <c r="F391" t="s">
        <v>303</v>
      </c>
      <c r="G391">
        <v>42253</v>
      </c>
      <c r="H391" t="s">
        <v>148</v>
      </c>
      <c r="I391" t="s">
        <v>149</v>
      </c>
      <c r="J391" t="s">
        <v>25</v>
      </c>
      <c r="K391">
        <v>787586320</v>
      </c>
      <c r="L391">
        <v>809079847.19661796</v>
      </c>
      <c r="M391">
        <v>1390</v>
      </c>
      <c r="N391">
        <v>14.279336000000001</v>
      </c>
      <c r="O391">
        <v>14.248517</v>
      </c>
      <c r="P391">
        <v>14.50534</v>
      </c>
      <c r="Q391">
        <v>14.279336000000001</v>
      </c>
      <c r="R391" t="s">
        <v>26</v>
      </c>
      <c r="S391" t="s">
        <v>27</v>
      </c>
      <c r="T391" t="s">
        <v>723</v>
      </c>
      <c r="V391">
        <f t="shared" si="21"/>
        <v>1124620987603.2991</v>
      </c>
      <c r="W391">
        <f t="shared" si="22"/>
        <v>29095029653821.492</v>
      </c>
      <c r="X391" t="str">
        <f>VLOOKUP(C391,[1]Mapping!$A:$B,2,FALSE)</f>
        <v>JSAPY INDEX</v>
      </c>
      <c r="Y391">
        <f t="shared" si="23"/>
        <v>3.865337141718931E-2</v>
      </c>
      <c r="Z391" t="e">
        <f>MATCH(Y391,[2]Sheet1!$P:$P,0)</f>
        <v>#N/A</v>
      </c>
    </row>
    <row r="392" spans="1:26" hidden="1" x14ac:dyDescent="0.35">
      <c r="A392">
        <v>24549548</v>
      </c>
      <c r="B392">
        <v>1000131</v>
      </c>
      <c r="C392" t="s">
        <v>709</v>
      </c>
      <c r="D392" t="s">
        <v>710</v>
      </c>
      <c r="E392" t="s">
        <v>302</v>
      </c>
      <c r="F392" t="s">
        <v>303</v>
      </c>
      <c r="G392">
        <v>48586</v>
      </c>
      <c r="H392" t="s">
        <v>559</v>
      </c>
      <c r="I392" t="s">
        <v>560</v>
      </c>
      <c r="J392" t="s">
        <v>25</v>
      </c>
      <c r="K392">
        <v>787586320</v>
      </c>
      <c r="L392">
        <v>412295756.29785901</v>
      </c>
      <c r="M392">
        <v>2063</v>
      </c>
      <c r="N392">
        <v>10.799656000000001</v>
      </c>
      <c r="O392">
        <v>10.365157</v>
      </c>
      <c r="P392">
        <v>10.841535</v>
      </c>
      <c r="Q392">
        <v>10.799656000000001</v>
      </c>
      <c r="R392" t="s">
        <v>26</v>
      </c>
      <c r="S392" t="s">
        <v>27</v>
      </c>
      <c r="T392" t="s">
        <v>724</v>
      </c>
      <c r="V392">
        <f t="shared" si="21"/>
        <v>850566145242.48315</v>
      </c>
      <c r="W392">
        <f t="shared" si="22"/>
        <v>29095029653821.492</v>
      </c>
      <c r="X392" t="str">
        <f>VLOOKUP(C392,[1]Mapping!$A:$B,2,FALSE)</f>
        <v>JSAPY INDEX</v>
      </c>
      <c r="Y392">
        <f t="shared" si="23"/>
        <v>2.9234070401807113E-2</v>
      </c>
      <c r="Z392" t="e">
        <f>MATCH(Y392,[2]Sheet1!$P:$P,0)</f>
        <v>#N/A</v>
      </c>
    </row>
    <row r="393" spans="1:26" hidden="1" x14ac:dyDescent="0.35">
      <c r="A393">
        <v>24549549</v>
      </c>
      <c r="B393">
        <v>1000131</v>
      </c>
      <c r="C393" t="s">
        <v>709</v>
      </c>
      <c r="D393" t="s">
        <v>710</v>
      </c>
      <c r="E393" t="s">
        <v>302</v>
      </c>
      <c r="F393" t="s">
        <v>303</v>
      </c>
      <c r="G393">
        <v>55253</v>
      </c>
      <c r="H393" t="s">
        <v>565</v>
      </c>
      <c r="I393" t="s">
        <v>566</v>
      </c>
      <c r="J393" t="s">
        <v>25</v>
      </c>
      <c r="K393">
        <v>787586320</v>
      </c>
      <c r="L393">
        <v>392632691.41827202</v>
      </c>
      <c r="M393">
        <v>1460</v>
      </c>
      <c r="N393">
        <v>7.2784870000000002</v>
      </c>
      <c r="O393">
        <v>7.0292240000000001</v>
      </c>
      <c r="P393">
        <v>7.2784870000000002</v>
      </c>
      <c r="Q393">
        <v>7.2784870000000002</v>
      </c>
      <c r="R393" t="s">
        <v>26</v>
      </c>
      <c r="S393" t="s">
        <v>27</v>
      </c>
      <c r="T393" t="s">
        <v>725</v>
      </c>
      <c r="V393">
        <f t="shared" si="21"/>
        <v>573243729470.67712</v>
      </c>
      <c r="W393">
        <f t="shared" si="22"/>
        <v>29095029653821.492</v>
      </c>
      <c r="X393" t="str">
        <f>VLOOKUP(C393,[1]Mapping!$A:$B,2,FALSE)</f>
        <v>JSAPY INDEX</v>
      </c>
      <c r="Y393">
        <f t="shared" si="23"/>
        <v>1.9702462458064011E-2</v>
      </c>
      <c r="Z393" t="e">
        <f>MATCH(Y393,[2]Sheet1!$P:$P,0)</f>
        <v>#N/A</v>
      </c>
    </row>
    <row r="394" spans="1:26" hidden="1" x14ac:dyDescent="0.35">
      <c r="A394">
        <v>24549550</v>
      </c>
      <c r="B394">
        <v>1000131</v>
      </c>
      <c r="C394" t="s">
        <v>709</v>
      </c>
      <c r="D394" t="s">
        <v>710</v>
      </c>
      <c r="E394" t="s">
        <v>302</v>
      </c>
      <c r="F394" t="s">
        <v>303</v>
      </c>
      <c r="G394">
        <v>56806</v>
      </c>
      <c r="H394" t="s">
        <v>568</v>
      </c>
      <c r="I394" t="s">
        <v>569</v>
      </c>
      <c r="J394" t="s">
        <v>25</v>
      </c>
      <c r="K394">
        <v>787586320</v>
      </c>
      <c r="L394">
        <v>1026442085.94365</v>
      </c>
      <c r="M394">
        <v>770</v>
      </c>
      <c r="N394">
        <v>10.035221999999999</v>
      </c>
      <c r="O394">
        <v>9.8918619999999997</v>
      </c>
      <c r="P394">
        <v>10.152517</v>
      </c>
      <c r="Q394">
        <v>10.035221999999999</v>
      </c>
      <c r="R394" t="s">
        <v>26</v>
      </c>
      <c r="S394" t="s">
        <v>27</v>
      </c>
      <c r="T394" t="s">
        <v>726</v>
      </c>
      <c r="V394">
        <f t="shared" si="21"/>
        <v>790360406176.61047</v>
      </c>
      <c r="W394">
        <f t="shared" si="22"/>
        <v>29095029653821.492</v>
      </c>
      <c r="X394" t="str">
        <f>VLOOKUP(C394,[1]Mapping!$A:$B,2,FALSE)</f>
        <v>JSAPY INDEX</v>
      </c>
      <c r="Y394">
        <f t="shared" si="23"/>
        <v>2.7164791223122209E-2</v>
      </c>
      <c r="Z394" t="e">
        <f>MATCH(Y394,[2]Sheet1!$P:$P,0)</f>
        <v>#N/A</v>
      </c>
    </row>
    <row r="395" spans="1:26" hidden="1" x14ac:dyDescent="0.35">
      <c r="A395">
        <v>24549551</v>
      </c>
      <c r="B395">
        <v>1000131</v>
      </c>
      <c r="C395" t="s">
        <v>709</v>
      </c>
      <c r="D395" t="s">
        <v>710</v>
      </c>
      <c r="E395" t="s">
        <v>302</v>
      </c>
      <c r="F395" t="s">
        <v>303</v>
      </c>
      <c r="G395">
        <v>69094</v>
      </c>
      <c r="H395" t="s">
        <v>151</v>
      </c>
      <c r="I395" t="s">
        <v>152</v>
      </c>
      <c r="J395" t="s">
        <v>25</v>
      </c>
      <c r="K395">
        <v>787586320</v>
      </c>
      <c r="L395">
        <v>594472083.25066805</v>
      </c>
      <c r="M395">
        <v>12995</v>
      </c>
      <c r="N395">
        <v>98.086578000000003</v>
      </c>
      <c r="O395">
        <v>97.920520999999994</v>
      </c>
      <c r="P395">
        <v>99.747142999999994</v>
      </c>
      <c r="Q395">
        <v>98.086578000000003</v>
      </c>
      <c r="R395" t="s">
        <v>26</v>
      </c>
      <c r="S395" t="s">
        <v>27</v>
      </c>
      <c r="T395" t="s">
        <v>727</v>
      </c>
      <c r="V395">
        <f t="shared" si="21"/>
        <v>7725164721842.4316</v>
      </c>
      <c r="W395">
        <f t="shared" si="22"/>
        <v>29095029653821.492</v>
      </c>
      <c r="X395" t="str">
        <f>VLOOKUP(C395,[1]Mapping!$A:$B,2,FALSE)</f>
        <v>JSAPY INDEX</v>
      </c>
      <c r="Y395">
        <f t="shared" si="23"/>
        <v>0.26551492862382314</v>
      </c>
      <c r="Z395" t="e">
        <f>MATCH(Y395,[2]Sheet1!$P:$P,0)</f>
        <v>#N/A</v>
      </c>
    </row>
    <row r="396" spans="1:26" hidden="1" x14ac:dyDescent="0.35">
      <c r="A396">
        <v>24550082</v>
      </c>
      <c r="B396">
        <v>1000132</v>
      </c>
      <c r="C396" t="s">
        <v>728</v>
      </c>
      <c r="D396" t="s">
        <v>729</v>
      </c>
      <c r="E396" t="s">
        <v>302</v>
      </c>
      <c r="F396" t="s">
        <v>303</v>
      </c>
      <c r="G396">
        <v>264</v>
      </c>
      <c r="H396" t="s">
        <v>139</v>
      </c>
      <c r="I396" t="s">
        <v>140</v>
      </c>
      <c r="J396" t="s">
        <v>25</v>
      </c>
      <c r="K396">
        <v>978770387</v>
      </c>
      <c r="L396">
        <v>3364167185.0556502</v>
      </c>
      <c r="M396">
        <v>1219</v>
      </c>
      <c r="N396">
        <v>41.898690000000002</v>
      </c>
      <c r="O396">
        <v>41.726833999999997</v>
      </c>
      <c r="P396">
        <v>43.170431000000001</v>
      </c>
      <c r="Q396">
        <v>41.898690000000002</v>
      </c>
      <c r="R396" t="s">
        <v>26</v>
      </c>
      <c r="S396" t="s">
        <v>27</v>
      </c>
      <c r="T396" t="s">
        <v>730</v>
      </c>
      <c r="V396">
        <f t="shared" si="21"/>
        <v>4100919798582.8374</v>
      </c>
      <c r="W396">
        <f t="shared" si="22"/>
        <v>30114094173339.574</v>
      </c>
      <c r="X396" t="str">
        <f>VLOOKUP(C396,[1]Mapping!$A:$B,2,FALSE)</f>
        <v>JPCAPT INDEX</v>
      </c>
      <c r="Y396">
        <f t="shared" si="23"/>
        <v>0.13617941735114314</v>
      </c>
      <c r="Z396" t="e">
        <f>MATCH(Y396,[2]Sheet1!$P:$P,0)</f>
        <v>#N/A</v>
      </c>
    </row>
    <row r="397" spans="1:26" hidden="1" x14ac:dyDescent="0.35">
      <c r="A397">
        <v>24550083</v>
      </c>
      <c r="B397">
        <v>1000132</v>
      </c>
      <c r="C397" t="s">
        <v>728</v>
      </c>
      <c r="D397" t="s">
        <v>729</v>
      </c>
      <c r="E397" t="s">
        <v>302</v>
      </c>
      <c r="F397" t="s">
        <v>303</v>
      </c>
      <c r="G397">
        <v>266</v>
      </c>
      <c r="H397" t="s">
        <v>142</v>
      </c>
      <c r="I397" t="s">
        <v>143</v>
      </c>
      <c r="J397" t="s">
        <v>25</v>
      </c>
      <c r="K397">
        <v>978770387</v>
      </c>
      <c r="L397">
        <v>378713881.153</v>
      </c>
      <c r="M397">
        <v>3910</v>
      </c>
      <c r="N397">
        <v>15.128893</v>
      </c>
      <c r="O397">
        <v>15.125024</v>
      </c>
      <c r="P397">
        <v>15.597075999999999</v>
      </c>
      <c r="Q397">
        <v>15.128893</v>
      </c>
      <c r="R397" t="s">
        <v>26</v>
      </c>
      <c r="S397" t="s">
        <v>27</v>
      </c>
      <c r="T397" t="s">
        <v>731</v>
      </c>
      <c r="V397">
        <f t="shared" si="21"/>
        <v>1480771275308.23</v>
      </c>
      <c r="W397">
        <f t="shared" si="22"/>
        <v>30114094173339.574</v>
      </c>
      <c r="X397" t="str">
        <f>VLOOKUP(C397,[1]Mapping!$A:$B,2,FALSE)</f>
        <v>JPCAPT INDEX</v>
      </c>
      <c r="Y397">
        <f t="shared" si="23"/>
        <v>4.9172034422977177E-2</v>
      </c>
      <c r="Z397" t="e">
        <f>MATCH(Y397,[2]Sheet1!$P:$P,0)</f>
        <v>#N/A</v>
      </c>
    </row>
    <row r="398" spans="1:26" hidden="1" x14ac:dyDescent="0.35">
      <c r="A398">
        <v>24550084</v>
      </c>
      <c r="B398">
        <v>1000132</v>
      </c>
      <c r="C398" t="s">
        <v>728</v>
      </c>
      <c r="D398" t="s">
        <v>729</v>
      </c>
      <c r="E398" t="s">
        <v>302</v>
      </c>
      <c r="F398" t="s">
        <v>303</v>
      </c>
      <c r="G398">
        <v>1862</v>
      </c>
      <c r="H398" t="s">
        <v>476</v>
      </c>
      <c r="I398" t="s">
        <v>477</v>
      </c>
      <c r="J398" t="s">
        <v>25</v>
      </c>
      <c r="K398">
        <v>978770387</v>
      </c>
      <c r="L398">
        <v>2459987458.6266499</v>
      </c>
      <c r="M398">
        <v>275</v>
      </c>
      <c r="N398">
        <v>6.9116980000000003</v>
      </c>
      <c r="O398">
        <v>6.6603630000000003</v>
      </c>
      <c r="P398">
        <v>6.9116980000000003</v>
      </c>
      <c r="Q398">
        <v>6.9116980000000003</v>
      </c>
      <c r="R398" t="s">
        <v>26</v>
      </c>
      <c r="S398" t="s">
        <v>27</v>
      </c>
      <c r="T398" t="s">
        <v>732</v>
      </c>
      <c r="V398">
        <f t="shared" si="21"/>
        <v>676496551122.32874</v>
      </c>
      <c r="W398">
        <f t="shared" si="22"/>
        <v>30114094173339.574</v>
      </c>
      <c r="X398" t="str">
        <f>VLOOKUP(C398,[1]Mapping!$A:$B,2,FALSE)</f>
        <v>JPCAPT INDEX</v>
      </c>
      <c r="Y398">
        <f t="shared" si="23"/>
        <v>2.2464449610483071E-2</v>
      </c>
      <c r="Z398" t="e">
        <f>MATCH(Y398,[2]Sheet1!$P:$P,0)</f>
        <v>#N/A</v>
      </c>
    </row>
    <row r="399" spans="1:26" hidden="1" x14ac:dyDescent="0.35">
      <c r="A399">
        <v>24550085</v>
      </c>
      <c r="B399">
        <v>1000132</v>
      </c>
      <c r="C399" t="s">
        <v>728</v>
      </c>
      <c r="D399" t="s">
        <v>729</v>
      </c>
      <c r="E399" t="s">
        <v>302</v>
      </c>
      <c r="F399" t="s">
        <v>303</v>
      </c>
      <c r="G399">
        <v>2896</v>
      </c>
      <c r="H399" t="s">
        <v>88</v>
      </c>
      <c r="I399" t="s">
        <v>89</v>
      </c>
      <c r="J399" t="s">
        <v>25</v>
      </c>
      <c r="K399">
        <v>978770387</v>
      </c>
      <c r="L399">
        <v>6885205813.6722403</v>
      </c>
      <c r="M399">
        <v>403</v>
      </c>
      <c r="N399">
        <v>28.349222000000001</v>
      </c>
      <c r="O399">
        <v>28.06784</v>
      </c>
      <c r="P399">
        <v>29.404404</v>
      </c>
      <c r="Q399">
        <v>28.349222000000001</v>
      </c>
      <c r="R399" t="s">
        <v>26</v>
      </c>
      <c r="S399" t="s">
        <v>27</v>
      </c>
      <c r="T399" t="s">
        <v>733</v>
      </c>
      <c r="V399">
        <f t="shared" si="21"/>
        <v>2774737942909.9126</v>
      </c>
      <c r="W399">
        <f t="shared" si="22"/>
        <v>30114094173339.574</v>
      </c>
      <c r="X399" t="str">
        <f>VLOOKUP(C399,[1]Mapping!$A:$B,2,FALSE)</f>
        <v>JPCAPT INDEX</v>
      </c>
      <c r="Y399">
        <f t="shared" si="23"/>
        <v>9.2140840330054707E-2</v>
      </c>
      <c r="Z399" t="e">
        <f>MATCH(Y399,[2]Sheet1!$P:$P,0)</f>
        <v>#N/A</v>
      </c>
    </row>
    <row r="400" spans="1:26" hidden="1" x14ac:dyDescent="0.35">
      <c r="A400">
        <v>24550086</v>
      </c>
      <c r="B400">
        <v>1000132</v>
      </c>
      <c r="C400" t="s">
        <v>728</v>
      </c>
      <c r="D400" t="s">
        <v>729</v>
      </c>
      <c r="E400" t="s">
        <v>302</v>
      </c>
      <c r="F400" t="s">
        <v>303</v>
      </c>
      <c r="G400">
        <v>4730</v>
      </c>
      <c r="H400" t="s">
        <v>94</v>
      </c>
      <c r="I400" t="s">
        <v>95</v>
      </c>
      <c r="J400" t="s">
        <v>25</v>
      </c>
      <c r="K400">
        <v>978770387</v>
      </c>
      <c r="L400">
        <v>299361712.83856797</v>
      </c>
      <c r="M400">
        <v>5310</v>
      </c>
      <c r="N400">
        <v>16.240894000000001</v>
      </c>
      <c r="O400">
        <v>16.161372</v>
      </c>
      <c r="P400">
        <v>16.632389</v>
      </c>
      <c r="Q400">
        <v>16.240894000000001</v>
      </c>
      <c r="R400" t="s">
        <v>26</v>
      </c>
      <c r="S400" t="s">
        <v>27</v>
      </c>
      <c r="T400" t="s">
        <v>734</v>
      </c>
      <c r="V400">
        <f t="shared" si="21"/>
        <v>1589610695172.7959</v>
      </c>
      <c r="W400">
        <f t="shared" si="22"/>
        <v>30114094173339.574</v>
      </c>
      <c r="X400" t="str">
        <f>VLOOKUP(C400,[1]Mapping!$A:$B,2,FALSE)</f>
        <v>JPCAPT INDEX</v>
      </c>
      <c r="Y400">
        <f t="shared" si="23"/>
        <v>5.2786269645795962E-2</v>
      </c>
      <c r="Z400" t="e">
        <f>MATCH(Y400,[2]Sheet1!$P:$P,0)</f>
        <v>#N/A</v>
      </c>
    </row>
    <row r="401" spans="1:26" hidden="1" x14ac:dyDescent="0.35">
      <c r="A401">
        <v>24550087</v>
      </c>
      <c r="B401">
        <v>1000132</v>
      </c>
      <c r="C401" t="s">
        <v>728</v>
      </c>
      <c r="D401" t="s">
        <v>729</v>
      </c>
      <c r="E401" t="s">
        <v>302</v>
      </c>
      <c r="F401" t="s">
        <v>303</v>
      </c>
      <c r="G401">
        <v>5990</v>
      </c>
      <c r="H401" t="s">
        <v>97</v>
      </c>
      <c r="I401" t="s">
        <v>98</v>
      </c>
      <c r="J401" t="s">
        <v>25</v>
      </c>
      <c r="K401">
        <v>978770387</v>
      </c>
      <c r="L401">
        <v>1210290068.6730101</v>
      </c>
      <c r="M401">
        <v>1768</v>
      </c>
      <c r="N401">
        <v>21.862051000000001</v>
      </c>
      <c r="O401">
        <v>21.639472999999999</v>
      </c>
      <c r="P401">
        <v>22.084627999999999</v>
      </c>
      <c r="Q401">
        <v>21.862051000000001</v>
      </c>
      <c r="R401" t="s">
        <v>26</v>
      </c>
      <c r="S401" t="s">
        <v>27</v>
      </c>
      <c r="T401" t="s">
        <v>735</v>
      </c>
      <c r="V401">
        <f t="shared" si="21"/>
        <v>2139792841413.8818</v>
      </c>
      <c r="W401">
        <f t="shared" si="22"/>
        <v>30114094173339.574</v>
      </c>
      <c r="X401" t="str">
        <f>VLOOKUP(C401,[1]Mapping!$A:$B,2,FALSE)</f>
        <v>JPCAPT INDEX</v>
      </c>
      <c r="Y401">
        <f t="shared" si="23"/>
        <v>7.1056191466262672E-2</v>
      </c>
      <c r="Z401" t="e">
        <f>MATCH(Y401,[2]Sheet1!$P:$P,0)</f>
        <v>#N/A</v>
      </c>
    </row>
    <row r="402" spans="1:26" hidden="1" x14ac:dyDescent="0.35">
      <c r="A402">
        <v>24550088</v>
      </c>
      <c r="B402">
        <v>1000132</v>
      </c>
      <c r="C402" t="s">
        <v>728</v>
      </c>
      <c r="D402" t="s">
        <v>729</v>
      </c>
      <c r="E402" t="s">
        <v>302</v>
      </c>
      <c r="F402" t="s">
        <v>303</v>
      </c>
      <c r="G402">
        <v>13461</v>
      </c>
      <c r="H402" t="s">
        <v>532</v>
      </c>
      <c r="I402" t="s">
        <v>533</v>
      </c>
      <c r="J402" t="s">
        <v>25</v>
      </c>
      <c r="K402">
        <v>978770387</v>
      </c>
      <c r="L402">
        <v>471957287.36161101</v>
      </c>
      <c r="M402">
        <v>1688</v>
      </c>
      <c r="N402">
        <v>8.1394359999999999</v>
      </c>
      <c r="O402">
        <v>8.1008600000000008</v>
      </c>
      <c r="P402">
        <v>8.3467789999999997</v>
      </c>
      <c r="Q402">
        <v>8.1394359999999999</v>
      </c>
      <c r="R402" t="s">
        <v>26</v>
      </c>
      <c r="S402" t="s">
        <v>27</v>
      </c>
      <c r="T402" t="s">
        <v>736</v>
      </c>
      <c r="V402">
        <f t="shared" si="21"/>
        <v>796663901066.39941</v>
      </c>
      <c r="W402">
        <f t="shared" si="22"/>
        <v>30114094173339.574</v>
      </c>
      <c r="X402" t="str">
        <f>VLOOKUP(C402,[1]Mapping!$A:$B,2,FALSE)</f>
        <v>JPCAPT INDEX</v>
      </c>
      <c r="Y402">
        <f t="shared" si="23"/>
        <v>2.6454851886984435E-2</v>
      </c>
      <c r="Z402" t="e">
        <f>MATCH(Y402,[2]Sheet1!$P:$P,0)</f>
        <v>#N/A</v>
      </c>
    </row>
    <row r="403" spans="1:26" hidden="1" x14ac:dyDescent="0.35">
      <c r="A403">
        <v>24550089</v>
      </c>
      <c r="B403">
        <v>1000132</v>
      </c>
      <c r="C403" t="s">
        <v>728</v>
      </c>
      <c r="D403" t="s">
        <v>729</v>
      </c>
      <c r="E403" t="s">
        <v>302</v>
      </c>
      <c r="F403" t="s">
        <v>303</v>
      </c>
      <c r="G403">
        <v>13653</v>
      </c>
      <c r="H403" t="s">
        <v>106</v>
      </c>
      <c r="I403" t="s">
        <v>107</v>
      </c>
      <c r="J403" t="s">
        <v>25</v>
      </c>
      <c r="K403">
        <v>978770387</v>
      </c>
      <c r="L403">
        <v>1187415103.3373499</v>
      </c>
      <c r="M403">
        <v>1830</v>
      </c>
      <c r="N403">
        <v>22.201015000000002</v>
      </c>
      <c r="O403">
        <v>21.970513</v>
      </c>
      <c r="P403">
        <v>22.698415000000001</v>
      </c>
      <c r="Q403">
        <v>22.201015000000002</v>
      </c>
      <c r="R403" t="s">
        <v>26</v>
      </c>
      <c r="S403" t="s">
        <v>27</v>
      </c>
      <c r="T403" t="s">
        <v>737</v>
      </c>
      <c r="V403">
        <f t="shared" si="21"/>
        <v>2172969639107.3503</v>
      </c>
      <c r="W403">
        <f t="shared" si="22"/>
        <v>30114094173339.574</v>
      </c>
      <c r="X403" t="str">
        <f>VLOOKUP(C403,[1]Mapping!$A:$B,2,FALSE)</f>
        <v>JPCAPT INDEX</v>
      </c>
      <c r="Y403">
        <f t="shared" si="23"/>
        <v>7.2157894791705562E-2</v>
      </c>
      <c r="Z403" t="e">
        <f>MATCH(Y403,[2]Sheet1!$P:$P,0)</f>
        <v>#N/A</v>
      </c>
    </row>
    <row r="404" spans="1:26" hidden="1" x14ac:dyDescent="0.35">
      <c r="A404">
        <v>24550090</v>
      </c>
      <c r="B404">
        <v>1000132</v>
      </c>
      <c r="C404" t="s">
        <v>728</v>
      </c>
      <c r="D404" t="s">
        <v>729</v>
      </c>
      <c r="E404" t="s">
        <v>302</v>
      </c>
      <c r="F404" t="s">
        <v>303</v>
      </c>
      <c r="G404">
        <v>13966</v>
      </c>
      <c r="H404" t="s">
        <v>536</v>
      </c>
      <c r="I404" t="s">
        <v>537</v>
      </c>
      <c r="J404" t="s">
        <v>25</v>
      </c>
      <c r="K404">
        <v>978770387</v>
      </c>
      <c r="L404">
        <v>111160792.381935</v>
      </c>
      <c r="M404">
        <v>2994</v>
      </c>
      <c r="N404">
        <v>3.4003420000000002</v>
      </c>
      <c r="O404">
        <v>3.3628629999999999</v>
      </c>
      <c r="P404">
        <v>3.4616699999999998</v>
      </c>
      <c r="Q404">
        <v>3.4003420000000002</v>
      </c>
      <c r="R404" t="s">
        <v>26</v>
      </c>
      <c r="S404" t="s">
        <v>27</v>
      </c>
      <c r="T404" t="s">
        <v>738</v>
      </c>
      <c r="V404">
        <f t="shared" si="21"/>
        <v>332815412391.51337</v>
      </c>
      <c r="W404">
        <f t="shared" si="22"/>
        <v>30114094173339.574</v>
      </c>
      <c r="X404" t="str">
        <f>VLOOKUP(C404,[1]Mapping!$A:$B,2,FALSE)</f>
        <v>JPCAPT INDEX</v>
      </c>
      <c r="Y404">
        <f t="shared" si="23"/>
        <v>1.1051815487983679E-2</v>
      </c>
      <c r="Z404" t="e">
        <f>MATCH(Y404,[2]Sheet1!$P:$P,0)</f>
        <v>#N/A</v>
      </c>
    </row>
    <row r="405" spans="1:26" hidden="1" x14ac:dyDescent="0.35">
      <c r="A405">
        <v>24550091</v>
      </c>
      <c r="B405">
        <v>1000132</v>
      </c>
      <c r="C405" t="s">
        <v>728</v>
      </c>
      <c r="D405" t="s">
        <v>729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978770387</v>
      </c>
      <c r="L405">
        <v>1601811775.3836999</v>
      </c>
      <c r="M405">
        <v>466</v>
      </c>
      <c r="N405">
        <v>7.626347</v>
      </c>
      <c r="O405">
        <v>7.5608849999999999</v>
      </c>
      <c r="P405">
        <v>7.7900020000000003</v>
      </c>
      <c r="Q405">
        <v>7.626347</v>
      </c>
      <c r="R405" t="s">
        <v>26</v>
      </c>
      <c r="S405" t="s">
        <v>27</v>
      </c>
      <c r="T405" t="s">
        <v>739</v>
      </c>
      <c r="V405">
        <f t="shared" si="21"/>
        <v>746444287328.8042</v>
      </c>
      <c r="W405">
        <f t="shared" si="22"/>
        <v>30114094173339.574</v>
      </c>
      <c r="X405" t="str">
        <f>VLOOKUP(C405,[1]Mapping!$A:$B,2,FALSE)</f>
        <v>JPCAPT INDEX</v>
      </c>
      <c r="Y405">
        <f t="shared" si="23"/>
        <v>2.4787207047709963E-2</v>
      </c>
      <c r="Z405" t="e">
        <f>MATCH(Y405,[2]Sheet1!$P:$P,0)</f>
        <v>#N/A</v>
      </c>
    </row>
    <row r="406" spans="1:26" hidden="1" x14ac:dyDescent="0.35">
      <c r="A406">
        <v>24550092</v>
      </c>
      <c r="B406">
        <v>1000132</v>
      </c>
      <c r="C406" t="s">
        <v>728</v>
      </c>
      <c r="D406" t="s">
        <v>729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978770387</v>
      </c>
      <c r="L406">
        <v>696953748.60959697</v>
      </c>
      <c r="M406">
        <v>1242</v>
      </c>
      <c r="N406">
        <v>8.8439180000000004</v>
      </c>
      <c r="O406">
        <v>8.7086249999999996</v>
      </c>
      <c r="P406">
        <v>8.872401</v>
      </c>
      <c r="Q406">
        <v>8.8439180000000004</v>
      </c>
      <c r="R406" t="s">
        <v>26</v>
      </c>
      <c r="S406" t="s">
        <v>27</v>
      </c>
      <c r="T406" t="s">
        <v>740</v>
      </c>
      <c r="V406">
        <f t="shared" si="21"/>
        <v>865616555773.11938</v>
      </c>
      <c r="W406">
        <f t="shared" si="22"/>
        <v>30114094173339.574</v>
      </c>
      <c r="X406" t="str">
        <f>VLOOKUP(C406,[1]Mapping!$A:$B,2,FALSE)</f>
        <v>JPCAPT INDEX</v>
      </c>
      <c r="Y406">
        <f t="shared" si="23"/>
        <v>2.8744565610725286E-2</v>
      </c>
      <c r="Z406" t="e">
        <f>MATCH(Y406,[2]Sheet1!$P:$P,0)</f>
        <v>#N/A</v>
      </c>
    </row>
    <row r="407" spans="1:26" hidden="1" x14ac:dyDescent="0.35">
      <c r="A407">
        <v>24550093</v>
      </c>
      <c r="B407">
        <v>1000132</v>
      </c>
      <c r="C407" t="s">
        <v>728</v>
      </c>
      <c r="D407" t="s">
        <v>729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978770387</v>
      </c>
      <c r="L407">
        <v>809079847.19661796</v>
      </c>
      <c r="M407">
        <v>1390</v>
      </c>
      <c r="N407">
        <v>11.490140999999999</v>
      </c>
      <c r="O407">
        <v>11.465342</v>
      </c>
      <c r="P407">
        <v>11.671999</v>
      </c>
      <c r="Q407">
        <v>11.490140999999999</v>
      </c>
      <c r="R407" t="s">
        <v>26</v>
      </c>
      <c r="S407" t="s">
        <v>27</v>
      </c>
      <c r="T407" t="s">
        <v>741</v>
      </c>
      <c r="V407">
        <f t="shared" si="21"/>
        <v>1124620987603.2991</v>
      </c>
      <c r="W407">
        <f t="shared" si="22"/>
        <v>30114094173339.574</v>
      </c>
      <c r="X407" t="str">
        <f>VLOOKUP(C407,[1]Mapping!$A:$B,2,FALSE)</f>
        <v>JPCAPT INDEX</v>
      </c>
      <c r="Y407">
        <f t="shared" si="23"/>
        <v>3.734533674265194E-2</v>
      </c>
      <c r="Z407" t="e">
        <f>MATCH(Y407,[2]Sheet1!$P:$P,0)</f>
        <v>#N/A</v>
      </c>
    </row>
    <row r="408" spans="1:26" hidden="1" x14ac:dyDescent="0.35">
      <c r="A408">
        <v>24549337</v>
      </c>
      <c r="B408">
        <v>1000132</v>
      </c>
      <c r="C408" t="s">
        <v>728</v>
      </c>
      <c r="D408" t="s">
        <v>729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978770387</v>
      </c>
      <c r="L408">
        <v>412295756.29785901</v>
      </c>
      <c r="M408">
        <v>2063</v>
      </c>
      <c r="N408">
        <v>8.6901489999999999</v>
      </c>
      <c r="O408">
        <v>8.340522</v>
      </c>
      <c r="P408">
        <v>8.7238489999999995</v>
      </c>
      <c r="Q408">
        <v>8.6901489999999999</v>
      </c>
      <c r="R408" t="s">
        <v>26</v>
      </c>
      <c r="S408" t="s">
        <v>27</v>
      </c>
      <c r="T408" t="s">
        <v>742</v>
      </c>
      <c r="V408">
        <f t="shared" si="21"/>
        <v>850566145242.48315</v>
      </c>
      <c r="W408">
        <f t="shared" si="22"/>
        <v>30114094173339.574</v>
      </c>
      <c r="X408" t="str">
        <f>VLOOKUP(C408,[1]Mapping!$A:$B,2,FALSE)</f>
        <v>JPCAPT INDEX</v>
      </c>
      <c r="Y408">
        <f t="shared" si="23"/>
        <v>2.8244785991122429E-2</v>
      </c>
      <c r="Z408" t="e">
        <f>MATCH(Y408,[2]Sheet1!$P:$P,0)</f>
        <v>#N/A</v>
      </c>
    </row>
    <row r="409" spans="1:26" hidden="1" x14ac:dyDescent="0.35">
      <c r="A409">
        <v>24549338</v>
      </c>
      <c r="B409">
        <v>1000132</v>
      </c>
      <c r="C409" t="s">
        <v>728</v>
      </c>
      <c r="D409" t="s">
        <v>729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978770387</v>
      </c>
      <c r="L409">
        <v>392632691.41827202</v>
      </c>
      <c r="M409">
        <v>1460</v>
      </c>
      <c r="N409">
        <v>5.8567739999999997</v>
      </c>
      <c r="O409">
        <v>5.656199</v>
      </c>
      <c r="P409">
        <v>5.8567739999999997</v>
      </c>
      <c r="Q409">
        <v>5.8567739999999997</v>
      </c>
      <c r="R409" t="s">
        <v>26</v>
      </c>
      <c r="S409" t="s">
        <v>27</v>
      </c>
      <c r="T409" t="s">
        <v>743</v>
      </c>
      <c r="V409">
        <f t="shared" si="21"/>
        <v>573243729470.67712</v>
      </c>
      <c r="W409">
        <f t="shared" si="22"/>
        <v>30114094173339.574</v>
      </c>
      <c r="X409" t="str">
        <f>VLOOKUP(C409,[1]Mapping!$A:$B,2,FALSE)</f>
        <v>JPCAPT INDEX</v>
      </c>
      <c r="Y409">
        <f t="shared" si="23"/>
        <v>1.9035728791011678E-2</v>
      </c>
      <c r="Z409" t="e">
        <f>MATCH(Y409,[2]Sheet1!$P:$P,0)</f>
        <v>#N/A</v>
      </c>
    </row>
    <row r="410" spans="1:26" hidden="1" x14ac:dyDescent="0.35">
      <c r="A410">
        <v>24549339</v>
      </c>
      <c r="B410">
        <v>1000132</v>
      </c>
      <c r="C410" t="s">
        <v>728</v>
      </c>
      <c r="D410" t="s">
        <v>729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978770387</v>
      </c>
      <c r="L410">
        <v>1026442085.94365</v>
      </c>
      <c r="M410">
        <v>770</v>
      </c>
      <c r="N410">
        <v>8.0750329999999995</v>
      </c>
      <c r="O410">
        <v>7.959676</v>
      </c>
      <c r="P410">
        <v>8.1694169999999993</v>
      </c>
      <c r="Q410">
        <v>8.0750329999999995</v>
      </c>
      <c r="R410" t="s">
        <v>26</v>
      </c>
      <c r="S410" t="s">
        <v>27</v>
      </c>
      <c r="T410" t="s">
        <v>744</v>
      </c>
      <c r="V410">
        <f t="shared" si="21"/>
        <v>790360406176.61047</v>
      </c>
      <c r="W410">
        <f t="shared" si="22"/>
        <v>30114094173339.574</v>
      </c>
      <c r="X410" t="str">
        <f>VLOOKUP(C410,[1]Mapping!$A:$B,2,FALSE)</f>
        <v>JPCAPT INDEX</v>
      </c>
      <c r="Y410">
        <f t="shared" si="23"/>
        <v>2.6245531465340487E-2</v>
      </c>
      <c r="Z410" t="e">
        <f>MATCH(Y410,[2]Sheet1!$P:$P,0)</f>
        <v>#N/A</v>
      </c>
    </row>
    <row r="411" spans="1:26" hidden="1" x14ac:dyDescent="0.35">
      <c r="A411">
        <v>24549340</v>
      </c>
      <c r="B411">
        <v>1000132</v>
      </c>
      <c r="C411" t="s">
        <v>728</v>
      </c>
      <c r="D411" t="s">
        <v>729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978770387</v>
      </c>
      <c r="L411">
        <v>93402148.399685994</v>
      </c>
      <c r="M411">
        <v>5875</v>
      </c>
      <c r="N411">
        <v>5.6063970000000003</v>
      </c>
      <c r="O411">
        <v>5.5854030000000003</v>
      </c>
      <c r="P411">
        <v>5.7190019999999997</v>
      </c>
      <c r="Q411">
        <v>5.6063970000000003</v>
      </c>
      <c r="R411" t="s">
        <v>26</v>
      </c>
      <c r="S411" t="s">
        <v>27</v>
      </c>
      <c r="T411" t="s">
        <v>745</v>
      </c>
      <c r="V411">
        <f t="shared" si="21"/>
        <v>548737621848.15521</v>
      </c>
      <c r="W411">
        <f t="shared" si="22"/>
        <v>30114094173339.574</v>
      </c>
      <c r="X411" t="str">
        <f>VLOOKUP(C411,[1]Mapping!$A:$B,2,FALSE)</f>
        <v>JPCAPT INDEX</v>
      </c>
      <c r="Y411">
        <f t="shared" si="23"/>
        <v>1.8221953437801235E-2</v>
      </c>
      <c r="Z411" t="e">
        <f>MATCH(Y411,[2]Sheet1!$P:$P,0)</f>
        <v>#N/A</v>
      </c>
    </row>
    <row r="412" spans="1:26" hidden="1" x14ac:dyDescent="0.35">
      <c r="A412">
        <v>24549341</v>
      </c>
      <c r="B412">
        <v>1000132</v>
      </c>
      <c r="C412" t="s">
        <v>728</v>
      </c>
      <c r="D412" t="s">
        <v>729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978770387</v>
      </c>
      <c r="L412">
        <v>594472083.25066805</v>
      </c>
      <c r="M412">
        <v>12995</v>
      </c>
      <c r="N412">
        <v>78.927242000000007</v>
      </c>
      <c r="O412">
        <v>78.793621000000002</v>
      </c>
      <c r="P412">
        <v>80.263446999999999</v>
      </c>
      <c r="Q412">
        <v>78.927242000000007</v>
      </c>
      <c r="R412" t="s">
        <v>26</v>
      </c>
      <c r="S412" t="s">
        <v>27</v>
      </c>
      <c r="T412" t="s">
        <v>746</v>
      </c>
      <c r="V412">
        <f t="shared" si="21"/>
        <v>7725164721842.4316</v>
      </c>
      <c r="W412">
        <f t="shared" si="22"/>
        <v>30114094173339.574</v>
      </c>
      <c r="X412" t="str">
        <f>VLOOKUP(C412,[1]Mapping!$A:$B,2,FALSE)</f>
        <v>JPCAPT INDEX</v>
      </c>
      <c r="Y412">
        <f t="shared" si="23"/>
        <v>0.2565298719388886</v>
      </c>
      <c r="Z412" t="e">
        <f>MATCH(Y412,[2]Sheet1!$P:$P,0)</f>
        <v>#N/A</v>
      </c>
    </row>
    <row r="413" spans="1:26" hidden="1" x14ac:dyDescent="0.35">
      <c r="A413">
        <v>24549342</v>
      </c>
      <c r="B413">
        <v>1000132</v>
      </c>
      <c r="C413" t="s">
        <v>728</v>
      </c>
      <c r="D413" t="s">
        <v>729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978770387</v>
      </c>
      <c r="L413">
        <v>111206026.034899</v>
      </c>
      <c r="M413">
        <v>2409</v>
      </c>
      <c r="N413">
        <v>2.7370589999999999</v>
      </c>
      <c r="O413">
        <v>2.6859310000000001</v>
      </c>
      <c r="P413">
        <v>2.768872</v>
      </c>
      <c r="Q413">
        <v>2.7370589999999999</v>
      </c>
      <c r="R413" t="s">
        <v>26</v>
      </c>
      <c r="S413" t="s">
        <v>27</v>
      </c>
      <c r="T413" t="s">
        <v>747</v>
      </c>
      <c r="V413">
        <f t="shared" si="21"/>
        <v>267895316718.07169</v>
      </c>
      <c r="W413">
        <f t="shared" si="22"/>
        <v>30114094173339.574</v>
      </c>
      <c r="X413" t="str">
        <f>VLOOKUP(C413,[1]Mapping!$A:$B,2,FALSE)</f>
        <v>JPCAPT INDEX</v>
      </c>
      <c r="Y413">
        <f t="shared" si="23"/>
        <v>8.8960111227666654E-3</v>
      </c>
      <c r="Z413" t="e">
        <f>MATCH(Y413,[2]Sheet1!$P:$P,0)</f>
        <v>#N/A</v>
      </c>
    </row>
    <row r="414" spans="1:26" hidden="1" x14ac:dyDescent="0.35">
      <c r="A414">
        <v>24549343</v>
      </c>
      <c r="B414">
        <v>1000132</v>
      </c>
      <c r="C414" t="s">
        <v>728</v>
      </c>
      <c r="D414" t="s">
        <v>729</v>
      </c>
      <c r="E414" t="s">
        <v>302</v>
      </c>
      <c r="F414" t="s">
        <v>303</v>
      </c>
      <c r="G414">
        <v>118727</v>
      </c>
      <c r="H414" t="s">
        <v>613</v>
      </c>
      <c r="I414" t="s">
        <v>614</v>
      </c>
      <c r="J414" t="s">
        <v>25</v>
      </c>
      <c r="K414">
        <v>978770387</v>
      </c>
      <c r="L414">
        <v>235482071.76605299</v>
      </c>
      <c r="M414">
        <v>1215</v>
      </c>
      <c r="N414">
        <v>2.9231639999999999</v>
      </c>
      <c r="O414">
        <v>2.8269280000000001</v>
      </c>
      <c r="P414">
        <v>2.9809060000000001</v>
      </c>
      <c r="Q414">
        <v>2.9231639999999999</v>
      </c>
      <c r="R414" t="s">
        <v>26</v>
      </c>
      <c r="S414" t="s">
        <v>27</v>
      </c>
      <c r="T414" t="s">
        <v>748</v>
      </c>
      <c r="V414">
        <f t="shared" si="21"/>
        <v>286110717195.75439</v>
      </c>
      <c r="W414">
        <f t="shared" si="22"/>
        <v>30114094173339.574</v>
      </c>
      <c r="X414" t="str">
        <f>VLOOKUP(C414,[1]Mapping!$A:$B,2,FALSE)</f>
        <v>JPCAPT INDEX</v>
      </c>
      <c r="Y414">
        <f t="shared" si="23"/>
        <v>9.5008906975210354E-3</v>
      </c>
      <c r="Z414" t="e">
        <f>MATCH(Y414,[2]Sheet1!$P:$P,0)</f>
        <v>#N/A</v>
      </c>
    </row>
    <row r="415" spans="1:26" hidden="1" x14ac:dyDescent="0.35">
      <c r="A415">
        <v>24549344</v>
      </c>
      <c r="B415">
        <v>1000132</v>
      </c>
      <c r="C415" t="s">
        <v>728</v>
      </c>
      <c r="D415" t="s">
        <v>729</v>
      </c>
      <c r="E415" t="s">
        <v>302</v>
      </c>
      <c r="F415" t="s">
        <v>303</v>
      </c>
      <c r="G415">
        <v>118778</v>
      </c>
      <c r="H415" t="s">
        <v>616</v>
      </c>
      <c r="I415" t="s">
        <v>617</v>
      </c>
      <c r="J415" t="s">
        <v>25</v>
      </c>
      <c r="K415">
        <v>978770387</v>
      </c>
      <c r="L415">
        <v>138746475.417905</v>
      </c>
      <c r="M415">
        <v>1950</v>
      </c>
      <c r="N415">
        <v>2.76424</v>
      </c>
      <c r="O415">
        <v>2.76424</v>
      </c>
      <c r="P415">
        <v>2.76424</v>
      </c>
      <c r="Q415">
        <v>2.76424</v>
      </c>
      <c r="R415" t="s">
        <v>26</v>
      </c>
      <c r="S415" t="s">
        <v>27</v>
      </c>
      <c r="T415" t="s">
        <v>749</v>
      </c>
      <c r="V415">
        <f t="shared" si="21"/>
        <v>270555627064.91476</v>
      </c>
      <c r="W415">
        <f t="shared" si="22"/>
        <v>30114094173339.574</v>
      </c>
      <c r="X415" t="str">
        <f>VLOOKUP(C415,[1]Mapping!$A:$B,2,FALSE)</f>
        <v>JPCAPT INDEX</v>
      </c>
      <c r="Y415">
        <f t="shared" si="23"/>
        <v>8.9843521610701946E-3</v>
      </c>
      <c r="Z415" t="e">
        <f>MATCH(Y415,[2]Sheet1!$P:$P,0)</f>
        <v>#N/A</v>
      </c>
    </row>
    <row r="416" spans="1:26" hidden="1" x14ac:dyDescent="0.35">
      <c r="A416">
        <v>24549809</v>
      </c>
      <c r="B416">
        <v>1000144</v>
      </c>
      <c r="C416" t="s">
        <v>750</v>
      </c>
      <c r="D416" t="s">
        <v>751</v>
      </c>
      <c r="E416" t="s">
        <v>302</v>
      </c>
      <c r="F416" t="s">
        <v>303</v>
      </c>
      <c r="G416">
        <v>61</v>
      </c>
      <c r="H416" t="s">
        <v>156</v>
      </c>
      <c r="I416" t="s">
        <v>157</v>
      </c>
      <c r="J416" t="s">
        <v>25</v>
      </c>
      <c r="K416">
        <v>128014921</v>
      </c>
      <c r="L416">
        <v>343776302.17306799</v>
      </c>
      <c r="M416">
        <v>76081</v>
      </c>
      <c r="N416">
        <v>2043.109087</v>
      </c>
      <c r="O416">
        <v>1873.8189930000001</v>
      </c>
      <c r="P416">
        <v>2046.97612</v>
      </c>
      <c r="Q416">
        <v>2043.109087</v>
      </c>
      <c r="R416" t="s">
        <v>26</v>
      </c>
      <c r="S416" t="s">
        <v>27</v>
      </c>
      <c r="T416" t="s">
        <v>752</v>
      </c>
      <c r="V416">
        <f t="shared" si="21"/>
        <v>26154844845629.184</v>
      </c>
      <c r="W416">
        <f t="shared" si="22"/>
        <v>510490653671960.81</v>
      </c>
      <c r="X416" t="str">
        <f>VLOOKUP(C416,[1]Mapping!$A:$B,2,FALSE)</f>
        <v>J300Z INDEX</v>
      </c>
      <c r="Y416">
        <f t="shared" si="23"/>
        <v>5.1234718319517321E-2</v>
      </c>
      <c r="Z416" t="e">
        <f>MATCH(Y416,[2]Sheet1!$P:$P,0)</f>
        <v>#N/A</v>
      </c>
    </row>
    <row r="417" spans="1:26" hidden="1" x14ac:dyDescent="0.35">
      <c r="A417">
        <v>24549810</v>
      </c>
      <c r="B417">
        <v>1000144</v>
      </c>
      <c r="C417" t="s">
        <v>750</v>
      </c>
      <c r="D417" t="s">
        <v>751</v>
      </c>
      <c r="E417" t="s">
        <v>302</v>
      </c>
      <c r="F417" t="s">
        <v>303</v>
      </c>
      <c r="G417">
        <v>67</v>
      </c>
      <c r="H417" t="s">
        <v>308</v>
      </c>
      <c r="I417" t="s">
        <v>309</v>
      </c>
      <c r="J417" t="s">
        <v>25</v>
      </c>
      <c r="K417">
        <v>128014921</v>
      </c>
      <c r="L417">
        <v>555040979.82081294</v>
      </c>
      <c r="M417">
        <v>30844</v>
      </c>
      <c r="N417">
        <v>1337.3194189999999</v>
      </c>
      <c r="O417">
        <v>1205.946126</v>
      </c>
      <c r="P417">
        <v>1350.2399600000001</v>
      </c>
      <c r="Q417">
        <v>1337.3194189999999</v>
      </c>
      <c r="R417" t="s">
        <v>26</v>
      </c>
      <c r="S417" t="s">
        <v>27</v>
      </c>
      <c r="T417" t="s">
        <v>753</v>
      </c>
      <c r="V417">
        <f t="shared" si="21"/>
        <v>17119683981593.154</v>
      </c>
      <c r="W417">
        <f t="shared" si="22"/>
        <v>510490653671960.81</v>
      </c>
      <c r="X417" t="str">
        <f>VLOOKUP(C417,[1]Mapping!$A:$B,2,FALSE)</f>
        <v>J300Z INDEX</v>
      </c>
      <c r="Y417">
        <f t="shared" si="23"/>
        <v>3.3535744206972674E-2</v>
      </c>
      <c r="Z417" t="e">
        <f>MATCH(Y417,[2]Sheet1!$P:$P,0)</f>
        <v>#N/A</v>
      </c>
    </row>
    <row r="418" spans="1:26" hidden="1" x14ac:dyDescent="0.35">
      <c r="A418">
        <v>24549811</v>
      </c>
      <c r="B418">
        <v>1000144</v>
      </c>
      <c r="C418" t="s">
        <v>750</v>
      </c>
      <c r="D418" t="s">
        <v>751</v>
      </c>
      <c r="E418" t="s">
        <v>302</v>
      </c>
      <c r="F418" t="s">
        <v>303</v>
      </c>
      <c r="G418">
        <v>79</v>
      </c>
      <c r="H418" t="s">
        <v>159</v>
      </c>
      <c r="I418" t="s">
        <v>160</v>
      </c>
      <c r="J418" t="s">
        <v>25</v>
      </c>
      <c r="K418">
        <v>128014921</v>
      </c>
      <c r="L418">
        <v>881405960.81855905</v>
      </c>
      <c r="M418">
        <v>45778</v>
      </c>
      <c r="N418">
        <v>3151.898369</v>
      </c>
      <c r="O418">
        <v>2798.0000420000001</v>
      </c>
      <c r="P418">
        <v>3154.3081820000002</v>
      </c>
      <c r="Q418">
        <v>3151.898369</v>
      </c>
      <c r="R418" t="s">
        <v>26</v>
      </c>
      <c r="S418" t="s">
        <v>27</v>
      </c>
      <c r="T418" t="s">
        <v>754</v>
      </c>
      <c r="V418">
        <f t="shared" si="21"/>
        <v>40349002074352</v>
      </c>
      <c r="W418">
        <f t="shared" si="22"/>
        <v>510490653671960.81</v>
      </c>
      <c r="X418" t="str">
        <f>VLOOKUP(C418,[1]Mapping!$A:$B,2,FALSE)</f>
        <v>J300Z INDEX</v>
      </c>
      <c r="Y418">
        <f t="shared" si="23"/>
        <v>7.9039648981076349E-2</v>
      </c>
      <c r="Z418" t="e">
        <f>MATCH(Y418,[2]Sheet1!$P:$P,0)</f>
        <v>#N/A</v>
      </c>
    </row>
    <row r="419" spans="1:26" hidden="1" x14ac:dyDescent="0.35">
      <c r="A419">
        <v>24549812</v>
      </c>
      <c r="B419">
        <v>1000144</v>
      </c>
      <c r="C419" t="s">
        <v>750</v>
      </c>
      <c r="D419" t="s">
        <v>751</v>
      </c>
      <c r="E419" t="s">
        <v>302</v>
      </c>
      <c r="F419" t="s">
        <v>303</v>
      </c>
      <c r="G419">
        <v>101</v>
      </c>
      <c r="H419" t="s">
        <v>162</v>
      </c>
      <c r="I419" t="s">
        <v>163</v>
      </c>
      <c r="J419" t="s">
        <v>25</v>
      </c>
      <c r="K419">
        <v>128014921</v>
      </c>
      <c r="L419">
        <v>804457164.76585495</v>
      </c>
      <c r="M419">
        <v>10901</v>
      </c>
      <c r="N419">
        <v>685.028548</v>
      </c>
      <c r="O419">
        <v>666.741849</v>
      </c>
      <c r="P419">
        <v>725.81228599999997</v>
      </c>
      <c r="Q419">
        <v>685.028548</v>
      </c>
      <c r="R419" t="s">
        <v>26</v>
      </c>
      <c r="S419" t="s">
        <v>27</v>
      </c>
      <c r="T419" t="s">
        <v>755</v>
      </c>
      <c r="V419">
        <f t="shared" si="21"/>
        <v>8769387553112.585</v>
      </c>
      <c r="W419">
        <f t="shared" si="22"/>
        <v>510490653671960.81</v>
      </c>
      <c r="X419" t="str">
        <f>VLOOKUP(C419,[1]Mapping!$A:$B,2,FALSE)</f>
        <v>J300Z INDEX</v>
      </c>
      <c r="Y419">
        <f t="shared" si="23"/>
        <v>1.7178350847433452E-2</v>
      </c>
      <c r="Z419" t="e">
        <f>MATCH(Y419,[2]Sheet1!$P:$P,0)</f>
        <v>#N/A</v>
      </c>
    </row>
    <row r="420" spans="1:26" hidden="1" x14ac:dyDescent="0.35">
      <c r="A420">
        <v>24549813</v>
      </c>
      <c r="B420">
        <v>1000144</v>
      </c>
      <c r="C420" t="s">
        <v>750</v>
      </c>
      <c r="D420" t="s">
        <v>751</v>
      </c>
      <c r="E420" t="s">
        <v>302</v>
      </c>
      <c r="F420" t="s">
        <v>303</v>
      </c>
      <c r="G420">
        <v>106</v>
      </c>
      <c r="H420" t="s">
        <v>166</v>
      </c>
      <c r="I420" t="s">
        <v>167</v>
      </c>
      <c r="J420" t="s">
        <v>25</v>
      </c>
      <c r="K420">
        <v>128014921</v>
      </c>
      <c r="L420">
        <v>87814593.300589994</v>
      </c>
      <c r="M420">
        <v>66177</v>
      </c>
      <c r="N420">
        <v>453.95539000000002</v>
      </c>
      <c r="O420">
        <v>449.31136199999997</v>
      </c>
      <c r="P420">
        <v>478.80813899999998</v>
      </c>
      <c r="Q420">
        <v>453.95539000000002</v>
      </c>
      <c r="R420" t="s">
        <v>26</v>
      </c>
      <c r="S420" t="s">
        <v>27</v>
      </c>
      <c r="T420" t="s">
        <v>756</v>
      </c>
      <c r="V420">
        <f t="shared" si="21"/>
        <v>5811306340853.1436</v>
      </c>
      <c r="W420">
        <f t="shared" si="22"/>
        <v>510490653671960.81</v>
      </c>
      <c r="X420" t="str">
        <f>VLOOKUP(C420,[1]Mapping!$A:$B,2,FALSE)</f>
        <v>J300Z INDEX</v>
      </c>
      <c r="Y420">
        <f t="shared" si="23"/>
        <v>1.1383766380544677E-2</v>
      </c>
      <c r="Z420" t="e">
        <f>MATCH(Y420,[2]Sheet1!$P:$P,0)</f>
        <v>#N/A</v>
      </c>
    </row>
    <row r="421" spans="1:26" hidden="1" x14ac:dyDescent="0.35">
      <c r="A421">
        <v>24549814</v>
      </c>
      <c r="B421">
        <v>1000144</v>
      </c>
      <c r="C421" t="s">
        <v>750</v>
      </c>
      <c r="D421" t="s">
        <v>751</v>
      </c>
      <c r="E421" t="s">
        <v>302</v>
      </c>
      <c r="F421" t="s">
        <v>303</v>
      </c>
      <c r="G421">
        <v>119</v>
      </c>
      <c r="H421" t="s">
        <v>123</v>
      </c>
      <c r="I421" t="s">
        <v>124</v>
      </c>
      <c r="J421" t="s">
        <v>25</v>
      </c>
      <c r="K421">
        <v>128014921</v>
      </c>
      <c r="L421">
        <v>378417872.45764899</v>
      </c>
      <c r="M421">
        <v>48315</v>
      </c>
      <c r="N421">
        <v>1428.2131609999999</v>
      </c>
      <c r="O421">
        <v>1388.0996299999999</v>
      </c>
      <c r="P421">
        <v>1489.7580190000001</v>
      </c>
      <c r="Q421">
        <v>1428.2131609999999</v>
      </c>
      <c r="R421" t="s">
        <v>26</v>
      </c>
      <c r="S421" t="s">
        <v>27</v>
      </c>
      <c r="T421" t="s">
        <v>757</v>
      </c>
      <c r="V421">
        <f t="shared" si="21"/>
        <v>18283259507791.313</v>
      </c>
      <c r="W421">
        <f t="shared" si="22"/>
        <v>510490653671960.81</v>
      </c>
      <c r="X421" t="str">
        <f>VLOOKUP(C421,[1]Mapping!$A:$B,2,FALSE)</f>
        <v>J300Z INDEX</v>
      </c>
      <c r="Y421">
        <f t="shared" si="23"/>
        <v>3.5815071982767503E-2</v>
      </c>
      <c r="Z421" t="e">
        <f>MATCH(Y421,[2]Sheet1!$P:$P,0)</f>
        <v>#N/A</v>
      </c>
    </row>
    <row r="422" spans="1:26" hidden="1" x14ac:dyDescent="0.35">
      <c r="A422">
        <v>24549815</v>
      </c>
      <c r="B422">
        <v>1000144</v>
      </c>
      <c r="C422" t="s">
        <v>750</v>
      </c>
      <c r="D422" t="s">
        <v>751</v>
      </c>
      <c r="E422" t="s">
        <v>302</v>
      </c>
      <c r="F422" t="s">
        <v>303</v>
      </c>
      <c r="G422">
        <v>193</v>
      </c>
      <c r="H422" t="s">
        <v>327</v>
      </c>
      <c r="I422" t="s">
        <v>328</v>
      </c>
      <c r="J422" t="s">
        <v>25</v>
      </c>
      <c r="K422">
        <v>128014921</v>
      </c>
      <c r="L422">
        <v>246854303.16115701</v>
      </c>
      <c r="M422">
        <v>10870</v>
      </c>
      <c r="N422">
        <v>209.608868</v>
      </c>
      <c r="O422">
        <v>207.85409300000001</v>
      </c>
      <c r="P422">
        <v>216.33872</v>
      </c>
      <c r="Q422">
        <v>209.608868</v>
      </c>
      <c r="R422" t="s">
        <v>26</v>
      </c>
      <c r="S422" t="s">
        <v>27</v>
      </c>
      <c r="T422" t="s">
        <v>758</v>
      </c>
      <c r="V422">
        <f t="shared" si="21"/>
        <v>2683306275361.7769</v>
      </c>
      <c r="W422">
        <f t="shared" si="22"/>
        <v>510490653671960.81</v>
      </c>
      <c r="X422" t="str">
        <f>VLOOKUP(C422,[1]Mapping!$A:$B,2,FALSE)</f>
        <v>J300Z INDEX</v>
      </c>
      <c r="Y422">
        <f t="shared" si="23"/>
        <v>5.2563279191514024E-3</v>
      </c>
      <c r="Z422" t="e">
        <f>MATCH(Y422,[2]Sheet1!$P:$P,0)</f>
        <v>#N/A</v>
      </c>
    </row>
    <row r="423" spans="1:26" hidden="1" x14ac:dyDescent="0.35">
      <c r="A423">
        <v>24549816</v>
      </c>
      <c r="B423">
        <v>1000144</v>
      </c>
      <c r="C423" t="s">
        <v>750</v>
      </c>
      <c r="D423" t="s">
        <v>751</v>
      </c>
      <c r="E423" t="s">
        <v>302</v>
      </c>
      <c r="F423" t="s">
        <v>303</v>
      </c>
      <c r="G423">
        <v>201</v>
      </c>
      <c r="H423" t="s">
        <v>131</v>
      </c>
      <c r="I423" t="s">
        <v>132</v>
      </c>
      <c r="J423" t="s">
        <v>25</v>
      </c>
      <c r="K423">
        <v>128014921</v>
      </c>
      <c r="L423">
        <v>455109777.05760002</v>
      </c>
      <c r="M423">
        <v>23600</v>
      </c>
      <c r="N423">
        <v>839.01084700000001</v>
      </c>
      <c r="O423">
        <v>825.82131200000003</v>
      </c>
      <c r="P423">
        <v>868.12736800000005</v>
      </c>
      <c r="Q423">
        <v>839.01084700000001</v>
      </c>
      <c r="R423" t="s">
        <v>26</v>
      </c>
      <c r="S423" t="s">
        <v>27</v>
      </c>
      <c r="T423" t="s">
        <v>759</v>
      </c>
      <c r="V423">
        <f t="shared" si="21"/>
        <v>10740590738559.361</v>
      </c>
      <c r="W423">
        <f t="shared" si="22"/>
        <v>510490653671960.81</v>
      </c>
      <c r="X423" t="str">
        <f>VLOOKUP(C423,[1]Mapping!$A:$B,2,FALSE)</f>
        <v>J300Z INDEX</v>
      </c>
      <c r="Y423">
        <f t="shared" si="23"/>
        <v>2.103974022110348E-2</v>
      </c>
      <c r="Z423" t="e">
        <f>MATCH(Y423,[2]Sheet1!$P:$P,0)</f>
        <v>#N/A</v>
      </c>
    </row>
    <row r="424" spans="1:26" hidden="1" x14ac:dyDescent="0.35">
      <c r="A424">
        <v>24549817</v>
      </c>
      <c r="B424">
        <v>1000144</v>
      </c>
      <c r="C424" t="s">
        <v>750</v>
      </c>
      <c r="D424" t="s">
        <v>751</v>
      </c>
      <c r="E424" t="s">
        <v>302</v>
      </c>
      <c r="F424" t="s">
        <v>303</v>
      </c>
      <c r="G424">
        <v>209</v>
      </c>
      <c r="H424" t="s">
        <v>235</v>
      </c>
      <c r="I424" t="s">
        <v>236</v>
      </c>
      <c r="J424" t="s">
        <v>25</v>
      </c>
      <c r="K424">
        <v>128014921</v>
      </c>
      <c r="L424">
        <v>1322061295.7135501</v>
      </c>
      <c r="M424">
        <v>21406</v>
      </c>
      <c r="N424">
        <v>2210.6832439999998</v>
      </c>
      <c r="O424">
        <v>2198.0838159999998</v>
      </c>
      <c r="P424">
        <v>2269.136328</v>
      </c>
      <c r="Q424">
        <v>2210.6832439999998</v>
      </c>
      <c r="R424" t="s">
        <v>26</v>
      </c>
      <c r="S424" t="s">
        <v>27</v>
      </c>
      <c r="T424" t="s">
        <v>760</v>
      </c>
      <c r="V424">
        <f t="shared" si="21"/>
        <v>28300044096044.254</v>
      </c>
      <c r="W424">
        <f t="shared" si="22"/>
        <v>510490653671960.81</v>
      </c>
      <c r="X424" t="str">
        <f>VLOOKUP(C424,[1]Mapping!$A:$B,2,FALSE)</f>
        <v>J300Z INDEX</v>
      </c>
      <c r="Y424">
        <f t="shared" si="23"/>
        <v>5.5436948536632259E-2</v>
      </c>
      <c r="Z424" t="e">
        <f>MATCH(Y424,[2]Sheet1!$P:$P,0)</f>
        <v>#N/A</v>
      </c>
    </row>
    <row r="425" spans="1:26" hidden="1" x14ac:dyDescent="0.35">
      <c r="A425">
        <v>24549818</v>
      </c>
      <c r="B425">
        <v>1000144</v>
      </c>
      <c r="C425" t="s">
        <v>750</v>
      </c>
      <c r="D425" t="s">
        <v>751</v>
      </c>
      <c r="E425" t="s">
        <v>302</v>
      </c>
      <c r="F425" t="s">
        <v>303</v>
      </c>
      <c r="G425">
        <v>213</v>
      </c>
      <c r="H425" t="s">
        <v>214</v>
      </c>
      <c r="I425" t="s">
        <v>215</v>
      </c>
      <c r="J425" t="s">
        <v>25</v>
      </c>
      <c r="K425">
        <v>128014921</v>
      </c>
      <c r="L425">
        <v>828371882.31963003</v>
      </c>
      <c r="M425">
        <v>16340</v>
      </c>
      <c r="N425">
        <v>1057.345225</v>
      </c>
      <c r="O425">
        <v>1054.1097749999999</v>
      </c>
      <c r="P425">
        <v>1103.2886229999999</v>
      </c>
      <c r="Q425">
        <v>1057.345225</v>
      </c>
      <c r="R425" t="s">
        <v>26</v>
      </c>
      <c r="S425" t="s">
        <v>27</v>
      </c>
      <c r="T425" t="s">
        <v>761</v>
      </c>
      <c r="V425">
        <f t="shared" si="21"/>
        <v>13535596557102.754</v>
      </c>
      <c r="W425">
        <f t="shared" si="22"/>
        <v>510490653671960.81</v>
      </c>
      <c r="X425" t="str">
        <f>VLOOKUP(C425,[1]Mapping!$A:$B,2,FALSE)</f>
        <v>J300Z INDEX</v>
      </c>
      <c r="Y425">
        <f t="shared" si="23"/>
        <v>2.6514876344436802E-2</v>
      </c>
      <c r="Z425" t="e">
        <f>MATCH(Y425,[2]Sheet1!$P:$P,0)</f>
        <v>#N/A</v>
      </c>
    </row>
    <row r="426" spans="1:26" hidden="1" x14ac:dyDescent="0.35">
      <c r="A426">
        <v>24549819</v>
      </c>
      <c r="B426">
        <v>1000144</v>
      </c>
      <c r="C426" t="s">
        <v>750</v>
      </c>
      <c r="D426" t="s">
        <v>751</v>
      </c>
      <c r="E426" t="s">
        <v>302</v>
      </c>
      <c r="F426" t="s">
        <v>303</v>
      </c>
      <c r="G426">
        <v>264</v>
      </c>
      <c r="H426" t="s">
        <v>139</v>
      </c>
      <c r="I426" t="s">
        <v>140</v>
      </c>
      <c r="J426" t="s">
        <v>25</v>
      </c>
      <c r="K426">
        <v>128014921</v>
      </c>
      <c r="L426">
        <v>3364167185.0556502</v>
      </c>
      <c r="M426">
        <v>1219</v>
      </c>
      <c r="N426">
        <v>320.347016</v>
      </c>
      <c r="O426">
        <v>319.03304100000003</v>
      </c>
      <c r="P426">
        <v>330.07042799999999</v>
      </c>
      <c r="Q426">
        <v>320.347016</v>
      </c>
      <c r="R426" t="s">
        <v>26</v>
      </c>
      <c r="S426" t="s">
        <v>27</v>
      </c>
      <c r="T426" t="s">
        <v>762</v>
      </c>
      <c r="V426">
        <f t="shared" si="21"/>
        <v>4100919798582.8374</v>
      </c>
      <c r="W426">
        <f t="shared" si="22"/>
        <v>510490653671960.81</v>
      </c>
      <c r="X426" t="str">
        <f>VLOOKUP(C426,[1]Mapping!$A:$B,2,FALSE)</f>
        <v>J300Z INDEX</v>
      </c>
      <c r="Y426">
        <f t="shared" si="23"/>
        <v>8.0332906569099919E-3</v>
      </c>
      <c r="Z426" t="e">
        <f>MATCH(Y426,[2]Sheet1!$P:$P,0)</f>
        <v>#N/A</v>
      </c>
    </row>
    <row r="427" spans="1:26" hidden="1" x14ac:dyDescent="0.35">
      <c r="A427">
        <v>24549820</v>
      </c>
      <c r="B427">
        <v>1000144</v>
      </c>
      <c r="C427" t="s">
        <v>750</v>
      </c>
      <c r="D427" t="s">
        <v>751</v>
      </c>
      <c r="E427" t="s">
        <v>302</v>
      </c>
      <c r="F427" t="s">
        <v>303</v>
      </c>
      <c r="G427">
        <v>356</v>
      </c>
      <c r="H427" t="s">
        <v>190</v>
      </c>
      <c r="I427" t="s">
        <v>191</v>
      </c>
      <c r="J427" t="s">
        <v>25</v>
      </c>
      <c r="K427">
        <v>128014921</v>
      </c>
      <c r="L427">
        <v>50308829.553393997</v>
      </c>
      <c r="M427">
        <v>316249</v>
      </c>
      <c r="N427">
        <v>1242.833016</v>
      </c>
      <c r="O427">
        <v>1225.5570909999999</v>
      </c>
      <c r="P427">
        <v>1426.324873</v>
      </c>
      <c r="Q427">
        <v>1242.833016</v>
      </c>
      <c r="R427" t="s">
        <v>26</v>
      </c>
      <c r="S427" t="s">
        <v>27</v>
      </c>
      <c r="T427" t="s">
        <v>763</v>
      </c>
      <c r="V427">
        <f t="shared" si="21"/>
        <v>15910117037431.299</v>
      </c>
      <c r="W427">
        <f t="shared" si="22"/>
        <v>510490653671960.81</v>
      </c>
      <c r="X427" t="str">
        <f>VLOOKUP(C427,[1]Mapping!$A:$B,2,FALSE)</f>
        <v>J300Z INDEX</v>
      </c>
      <c r="Y427">
        <f t="shared" si="23"/>
        <v>3.1166323855274878E-2</v>
      </c>
      <c r="Z427" t="e">
        <f>MATCH(Y427,[2]Sheet1!$P:$P,0)</f>
        <v>#N/A</v>
      </c>
    </row>
    <row r="428" spans="1:26" hidden="1" x14ac:dyDescent="0.35">
      <c r="A428">
        <v>24549821</v>
      </c>
      <c r="B428">
        <v>1000144</v>
      </c>
      <c r="C428" t="s">
        <v>750</v>
      </c>
      <c r="D428" t="s">
        <v>751</v>
      </c>
      <c r="E428" t="s">
        <v>302</v>
      </c>
      <c r="F428" t="s">
        <v>303</v>
      </c>
      <c r="G428">
        <v>435</v>
      </c>
      <c r="H428" t="s">
        <v>170</v>
      </c>
      <c r="I428" t="s">
        <v>171</v>
      </c>
      <c r="J428" t="s">
        <v>25</v>
      </c>
      <c r="K428">
        <v>128014921</v>
      </c>
      <c r="L428">
        <v>581989373.14411998</v>
      </c>
      <c r="M428">
        <v>6017</v>
      </c>
      <c r="N428">
        <v>273.548585</v>
      </c>
      <c r="O428">
        <v>265.410776</v>
      </c>
      <c r="P428">
        <v>293.23390000000001</v>
      </c>
      <c r="Q428">
        <v>273.548585</v>
      </c>
      <c r="R428" t="s">
        <v>26</v>
      </c>
      <c r="S428" t="s">
        <v>27</v>
      </c>
      <c r="T428" t="s">
        <v>764</v>
      </c>
      <c r="V428">
        <f t="shared" si="21"/>
        <v>3501830058208.1699</v>
      </c>
      <c r="W428">
        <f t="shared" si="22"/>
        <v>510490653671960.81</v>
      </c>
      <c r="X428" t="str">
        <f>VLOOKUP(C428,[1]Mapping!$A:$B,2,FALSE)</f>
        <v>J300Z INDEX</v>
      </c>
      <c r="Y428">
        <f t="shared" si="23"/>
        <v>6.8597339305225191E-3</v>
      </c>
      <c r="Z428" t="e">
        <f>MATCH(Y428,[2]Sheet1!$P:$P,0)</f>
        <v>#N/A</v>
      </c>
    </row>
    <row r="429" spans="1:26" hidden="1" x14ac:dyDescent="0.35">
      <c r="A429">
        <v>24549822</v>
      </c>
      <c r="B429">
        <v>1000144</v>
      </c>
      <c r="C429" t="s">
        <v>750</v>
      </c>
      <c r="D429" t="s">
        <v>751</v>
      </c>
      <c r="E429" t="s">
        <v>302</v>
      </c>
      <c r="F429" t="s">
        <v>303</v>
      </c>
      <c r="G429">
        <v>780</v>
      </c>
      <c r="H429" t="s">
        <v>336</v>
      </c>
      <c r="I429" t="s">
        <v>337</v>
      </c>
      <c r="J429" t="s">
        <v>25</v>
      </c>
      <c r="K429">
        <v>128014921</v>
      </c>
      <c r="L429">
        <v>478972271.14918399</v>
      </c>
      <c r="M429">
        <v>26966</v>
      </c>
      <c r="N429">
        <v>1008.9422510000001</v>
      </c>
      <c r="O429">
        <v>987.54067299999997</v>
      </c>
      <c r="P429">
        <v>1014.891291</v>
      </c>
      <c r="Q429">
        <v>1008.9422510000001</v>
      </c>
      <c r="R429" t="s">
        <v>26</v>
      </c>
      <c r="S429" t="s">
        <v>27</v>
      </c>
      <c r="T429" t="s">
        <v>765</v>
      </c>
      <c r="V429">
        <f t="shared" si="21"/>
        <v>12915966263808.895</v>
      </c>
      <c r="W429">
        <f t="shared" si="22"/>
        <v>510490653671960.81</v>
      </c>
      <c r="X429" t="str">
        <f>VLOOKUP(C429,[1]Mapping!$A:$B,2,FALSE)</f>
        <v>J300Z INDEX</v>
      </c>
      <c r="Y429">
        <f t="shared" si="23"/>
        <v>2.5301082734628558E-2</v>
      </c>
      <c r="Z429" t="e">
        <f>MATCH(Y429,[2]Sheet1!$P:$P,0)</f>
        <v>#N/A</v>
      </c>
    </row>
    <row r="430" spans="1:26" hidden="1" x14ac:dyDescent="0.35">
      <c r="A430">
        <v>24549823</v>
      </c>
      <c r="B430">
        <v>1000144</v>
      </c>
      <c r="C430" t="s">
        <v>750</v>
      </c>
      <c r="D430" t="s">
        <v>751</v>
      </c>
      <c r="E430" t="s">
        <v>302</v>
      </c>
      <c r="F430" t="s">
        <v>303</v>
      </c>
      <c r="G430">
        <v>1172</v>
      </c>
      <c r="H430" t="s">
        <v>50</v>
      </c>
      <c r="I430" t="s">
        <v>51</v>
      </c>
      <c r="J430" t="s">
        <v>25</v>
      </c>
      <c r="K430">
        <v>128014921</v>
      </c>
      <c r="L430">
        <v>5059758176.9020004</v>
      </c>
      <c r="M430">
        <v>6885</v>
      </c>
      <c r="N430">
        <v>2721.2792669999999</v>
      </c>
      <c r="O430">
        <v>2702.7026329999999</v>
      </c>
      <c r="P430">
        <v>2834.7153090000002</v>
      </c>
      <c r="Q430">
        <v>2721.2792669999999</v>
      </c>
      <c r="R430" t="s">
        <v>26</v>
      </c>
      <c r="S430" t="s">
        <v>27</v>
      </c>
      <c r="T430" t="s">
        <v>766</v>
      </c>
      <c r="V430">
        <f t="shared" si="21"/>
        <v>34836435047970.273</v>
      </c>
      <c r="W430">
        <f t="shared" si="22"/>
        <v>510490653671960.81</v>
      </c>
      <c r="X430" t="str">
        <f>VLOOKUP(C430,[1]Mapping!$A:$B,2,FALSE)</f>
        <v>J300Z INDEX</v>
      </c>
      <c r="Y430">
        <f t="shared" si="23"/>
        <v>6.8241082960856764E-2</v>
      </c>
      <c r="Z430" t="e">
        <f>MATCH(Y430,[2]Sheet1!$P:$P,0)</f>
        <v>#N/A</v>
      </c>
    </row>
    <row r="431" spans="1:26" hidden="1" x14ac:dyDescent="0.35">
      <c r="A431">
        <v>24549824</v>
      </c>
      <c r="B431">
        <v>1000144</v>
      </c>
      <c r="C431" t="s">
        <v>750</v>
      </c>
      <c r="D431" t="s">
        <v>751</v>
      </c>
      <c r="E431" t="s">
        <v>302</v>
      </c>
      <c r="F431" t="s">
        <v>303</v>
      </c>
      <c r="G431">
        <v>1181</v>
      </c>
      <c r="H431" t="s">
        <v>218</v>
      </c>
      <c r="I431" t="s">
        <v>219</v>
      </c>
      <c r="J431" t="s">
        <v>25</v>
      </c>
      <c r="K431">
        <v>128014921</v>
      </c>
      <c r="L431">
        <v>251306301.98230001</v>
      </c>
      <c r="M431">
        <v>21534</v>
      </c>
      <c r="N431">
        <v>422.734308</v>
      </c>
      <c r="O431">
        <v>416.21681000000001</v>
      </c>
      <c r="P431">
        <v>428.741399</v>
      </c>
      <c r="Q431">
        <v>422.734308</v>
      </c>
      <c r="R431" t="s">
        <v>26</v>
      </c>
      <c r="S431" t="s">
        <v>27</v>
      </c>
      <c r="T431" t="s">
        <v>767</v>
      </c>
      <c r="V431">
        <f t="shared" si="21"/>
        <v>5411629906886.8486</v>
      </c>
      <c r="W431">
        <f t="shared" si="22"/>
        <v>510490653671960.81</v>
      </c>
      <c r="X431" t="str">
        <f>VLOOKUP(C431,[1]Mapping!$A:$B,2,FALSE)</f>
        <v>J300Z INDEX</v>
      </c>
      <c r="Y431">
        <f t="shared" si="23"/>
        <v>1.0600840324814918E-2</v>
      </c>
      <c r="Z431" t="e">
        <f>MATCH(Y431,[2]Sheet1!$P:$P,0)</f>
        <v>#N/A</v>
      </c>
    </row>
    <row r="432" spans="1:26" hidden="1" x14ac:dyDescent="0.35">
      <c r="A432">
        <v>24549825</v>
      </c>
      <c r="B432">
        <v>1000144</v>
      </c>
      <c r="C432" t="s">
        <v>750</v>
      </c>
      <c r="D432" t="s">
        <v>751</v>
      </c>
      <c r="E432" t="s">
        <v>302</v>
      </c>
      <c r="F432" t="s">
        <v>303</v>
      </c>
      <c r="G432">
        <v>1294</v>
      </c>
      <c r="H432" t="s">
        <v>282</v>
      </c>
      <c r="I432" t="s">
        <v>283</v>
      </c>
      <c r="J432" t="s">
        <v>25</v>
      </c>
      <c r="K432">
        <v>128014921</v>
      </c>
      <c r="L432">
        <v>339204155.95988202</v>
      </c>
      <c r="M432">
        <v>21834</v>
      </c>
      <c r="N432">
        <v>578.54064800000003</v>
      </c>
      <c r="O432">
        <v>576.28838299999995</v>
      </c>
      <c r="P432">
        <v>600.37437</v>
      </c>
      <c r="Q432">
        <v>578.54064800000003</v>
      </c>
      <c r="R432" t="s">
        <v>26</v>
      </c>
      <c r="S432" t="s">
        <v>27</v>
      </c>
      <c r="T432" t="s">
        <v>768</v>
      </c>
      <c r="V432">
        <f t="shared" si="21"/>
        <v>7406183541228.0645</v>
      </c>
      <c r="W432">
        <f t="shared" si="22"/>
        <v>510490653671960.81</v>
      </c>
      <c r="X432" t="str">
        <f>VLOOKUP(C432,[1]Mapping!$A:$B,2,FALSE)</f>
        <v>J300Z INDEX</v>
      </c>
      <c r="Y432">
        <f t="shared" si="23"/>
        <v>1.4507970886352892E-2</v>
      </c>
      <c r="Z432" t="e">
        <f>MATCH(Y432,[2]Sheet1!$P:$P,0)</f>
        <v>#N/A</v>
      </c>
    </row>
    <row r="433" spans="1:26" hidden="1" x14ac:dyDescent="0.35">
      <c r="A433">
        <v>24549826</v>
      </c>
      <c r="B433">
        <v>1000144</v>
      </c>
      <c r="C433" t="s">
        <v>750</v>
      </c>
      <c r="D433" t="s">
        <v>751</v>
      </c>
      <c r="E433" t="s">
        <v>302</v>
      </c>
      <c r="F433" t="s">
        <v>303</v>
      </c>
      <c r="G433">
        <v>1415</v>
      </c>
      <c r="H433" t="s">
        <v>342</v>
      </c>
      <c r="I433" t="s">
        <v>343</v>
      </c>
      <c r="J433" t="s">
        <v>25</v>
      </c>
      <c r="K433">
        <v>128014921</v>
      </c>
      <c r="L433">
        <v>386776004.15449601</v>
      </c>
      <c r="M433">
        <v>15191</v>
      </c>
      <c r="N433">
        <v>458.97104999999999</v>
      </c>
      <c r="O433">
        <v>455.73822100000001</v>
      </c>
      <c r="P433">
        <v>502.56891899999999</v>
      </c>
      <c r="Q433">
        <v>458.97104999999999</v>
      </c>
      <c r="R433" t="s">
        <v>26</v>
      </c>
      <c r="S433" t="s">
        <v>27</v>
      </c>
      <c r="T433" t="s">
        <v>769</v>
      </c>
      <c r="V433">
        <f t="shared" si="21"/>
        <v>5875514279110.9492</v>
      </c>
      <c r="W433">
        <f t="shared" si="22"/>
        <v>510490653671960.81</v>
      </c>
      <c r="X433" t="str">
        <f>VLOOKUP(C433,[1]Mapping!$A:$B,2,FALSE)</f>
        <v>J300Z INDEX</v>
      </c>
      <c r="Y433">
        <f t="shared" si="23"/>
        <v>1.1509543293003226E-2</v>
      </c>
      <c r="Z433" t="e">
        <f>MATCH(Y433,[2]Sheet1!$P:$P,0)</f>
        <v>#N/A</v>
      </c>
    </row>
    <row r="434" spans="1:26" hidden="1" x14ac:dyDescent="0.35">
      <c r="A434">
        <v>24549827</v>
      </c>
      <c r="B434">
        <v>1000144</v>
      </c>
      <c r="C434" t="s">
        <v>750</v>
      </c>
      <c r="D434" t="s">
        <v>751</v>
      </c>
      <c r="E434" t="s">
        <v>302</v>
      </c>
      <c r="F434" t="s">
        <v>303</v>
      </c>
      <c r="G434">
        <v>1732</v>
      </c>
      <c r="H434" t="s">
        <v>193</v>
      </c>
      <c r="I434" t="s">
        <v>194</v>
      </c>
      <c r="J434" t="s">
        <v>25</v>
      </c>
      <c r="K434">
        <v>128014921</v>
      </c>
      <c r="L434">
        <v>99269362.410497993</v>
      </c>
      <c r="M434">
        <v>433304</v>
      </c>
      <c r="N434">
        <v>3360.0623639999999</v>
      </c>
      <c r="O434">
        <v>3332.1693730000002</v>
      </c>
      <c r="P434">
        <v>3411.9865960000002</v>
      </c>
      <c r="Q434">
        <v>3360.0623639999999</v>
      </c>
      <c r="R434" t="s">
        <v>26</v>
      </c>
      <c r="S434" t="s">
        <v>27</v>
      </c>
      <c r="T434" t="s">
        <v>770</v>
      </c>
      <c r="V434">
        <f t="shared" si="21"/>
        <v>43013811809918.422</v>
      </c>
      <c r="W434">
        <f t="shared" si="22"/>
        <v>510490653671960.81</v>
      </c>
      <c r="X434" t="str">
        <f>VLOOKUP(C434,[1]Mapping!$A:$B,2,FALSE)</f>
        <v>J300Z INDEX</v>
      </c>
      <c r="Y434">
        <f t="shared" si="23"/>
        <v>8.4259744033548786E-2</v>
      </c>
      <c r="Z434" t="e">
        <f>MATCH(Y434,[2]Sheet1!$P:$P,0)</f>
        <v>#N/A</v>
      </c>
    </row>
    <row r="435" spans="1:26" hidden="1" x14ac:dyDescent="0.35">
      <c r="A435">
        <v>24549828</v>
      </c>
      <c r="B435">
        <v>1000144</v>
      </c>
      <c r="C435" t="s">
        <v>750</v>
      </c>
      <c r="D435" t="s">
        <v>751</v>
      </c>
      <c r="E435" t="s">
        <v>302</v>
      </c>
      <c r="F435" t="s">
        <v>303</v>
      </c>
      <c r="G435">
        <v>1852</v>
      </c>
      <c r="H435" t="s">
        <v>346</v>
      </c>
      <c r="I435" t="s">
        <v>347</v>
      </c>
      <c r="J435" t="s">
        <v>25</v>
      </c>
      <c r="K435">
        <v>128014921</v>
      </c>
      <c r="L435">
        <v>1805315651.8812101</v>
      </c>
      <c r="M435">
        <v>10650</v>
      </c>
      <c r="N435">
        <v>1501.903961</v>
      </c>
      <c r="O435">
        <v>1494.147649</v>
      </c>
      <c r="P435">
        <v>1587.223387</v>
      </c>
      <c r="Q435">
        <v>1501.903961</v>
      </c>
      <c r="R435" t="s">
        <v>26</v>
      </c>
      <c r="S435" t="s">
        <v>27</v>
      </c>
      <c r="T435" t="s">
        <v>771</v>
      </c>
      <c r="V435">
        <f t="shared" si="21"/>
        <v>19226611692534.887</v>
      </c>
      <c r="W435">
        <f t="shared" si="22"/>
        <v>510490653671960.81</v>
      </c>
      <c r="X435" t="str">
        <f>VLOOKUP(C435,[1]Mapping!$A:$B,2,FALSE)</f>
        <v>J300Z INDEX</v>
      </c>
      <c r="Y435">
        <f t="shared" si="23"/>
        <v>3.7663004316019912E-2</v>
      </c>
      <c r="Z435" t="e">
        <f>MATCH(Y435,[2]Sheet1!$P:$P,0)</f>
        <v>#N/A</v>
      </c>
    </row>
    <row r="436" spans="1:26" hidden="1" x14ac:dyDescent="0.35">
      <c r="A436">
        <v>24549829</v>
      </c>
      <c r="B436">
        <v>1000144</v>
      </c>
      <c r="C436" t="s">
        <v>750</v>
      </c>
      <c r="D436" t="s">
        <v>751</v>
      </c>
      <c r="E436" t="s">
        <v>302</v>
      </c>
      <c r="F436" t="s">
        <v>303</v>
      </c>
      <c r="G436">
        <v>1923</v>
      </c>
      <c r="H436" t="s">
        <v>349</v>
      </c>
      <c r="I436" t="s">
        <v>350</v>
      </c>
      <c r="J436" t="s">
        <v>25</v>
      </c>
      <c r="K436">
        <v>128014921</v>
      </c>
      <c r="L436">
        <v>237848030.234651</v>
      </c>
      <c r="M436">
        <v>34636</v>
      </c>
      <c r="N436">
        <v>643.52688799999999</v>
      </c>
      <c r="O436">
        <v>632.04462599999999</v>
      </c>
      <c r="P436">
        <v>653.93152599999996</v>
      </c>
      <c r="Q436">
        <v>643.52688799999999</v>
      </c>
      <c r="R436" t="s">
        <v>26</v>
      </c>
      <c r="S436" t="s">
        <v>27</v>
      </c>
      <c r="T436" t="s">
        <v>772</v>
      </c>
      <c r="V436">
        <f t="shared" si="21"/>
        <v>8238104375207.3721</v>
      </c>
      <c r="W436">
        <f t="shared" si="22"/>
        <v>510490653671960.81</v>
      </c>
      <c r="X436" t="str">
        <f>VLOOKUP(C436,[1]Mapping!$A:$B,2,FALSE)</f>
        <v>J300Z INDEX</v>
      </c>
      <c r="Y436">
        <f t="shared" si="23"/>
        <v>1.61376203774754E-2</v>
      </c>
      <c r="Z436" t="e">
        <f>MATCH(Y436,[2]Sheet1!$P:$P,0)</f>
        <v>#N/A</v>
      </c>
    </row>
    <row r="437" spans="1:26" hidden="1" x14ac:dyDescent="0.35">
      <c r="A437">
        <v>24549830</v>
      </c>
      <c r="B437">
        <v>1000144</v>
      </c>
      <c r="C437" t="s">
        <v>750</v>
      </c>
      <c r="D437" t="s">
        <v>751</v>
      </c>
      <c r="E437" t="s">
        <v>302</v>
      </c>
      <c r="F437" t="s">
        <v>303</v>
      </c>
      <c r="G437">
        <v>2198</v>
      </c>
      <c r="H437" t="s">
        <v>224</v>
      </c>
      <c r="I437" t="s">
        <v>225</v>
      </c>
      <c r="J437" t="s">
        <v>25</v>
      </c>
      <c r="K437">
        <v>128014921</v>
      </c>
      <c r="L437">
        <v>898930651.98981202</v>
      </c>
      <c r="M437">
        <v>5100</v>
      </c>
      <c r="N437">
        <v>358.12593399999997</v>
      </c>
      <c r="O437">
        <v>356.44063599999998</v>
      </c>
      <c r="P437">
        <v>371.04655600000001</v>
      </c>
      <c r="Q437">
        <v>358.12593399999997</v>
      </c>
      <c r="R437" t="s">
        <v>26</v>
      </c>
      <c r="S437" t="s">
        <v>27</v>
      </c>
      <c r="T437" t="s">
        <v>773</v>
      </c>
      <c r="V437">
        <f t="shared" si="21"/>
        <v>4584546325148.041</v>
      </c>
      <c r="W437">
        <f t="shared" si="22"/>
        <v>510490653671960.81</v>
      </c>
      <c r="X437" t="str">
        <f>VLOOKUP(C437,[1]Mapping!$A:$B,2,FALSE)</f>
        <v>J300Z INDEX</v>
      </c>
      <c r="Y437">
        <f t="shared" si="23"/>
        <v>8.9806665257657226E-3</v>
      </c>
      <c r="Z437" t="e">
        <f>MATCH(Y437,[2]Sheet1!$P:$P,0)</f>
        <v>#N/A</v>
      </c>
    </row>
    <row r="438" spans="1:26" hidden="1" x14ac:dyDescent="0.35">
      <c r="A438">
        <v>24549831</v>
      </c>
      <c r="B438">
        <v>1000144</v>
      </c>
      <c r="C438" t="s">
        <v>750</v>
      </c>
      <c r="D438" t="s">
        <v>751</v>
      </c>
      <c r="E438" t="s">
        <v>302</v>
      </c>
      <c r="F438" t="s">
        <v>303</v>
      </c>
      <c r="G438">
        <v>2496</v>
      </c>
      <c r="H438" t="s">
        <v>227</v>
      </c>
      <c r="I438" t="s">
        <v>228</v>
      </c>
      <c r="J438" t="s">
        <v>25</v>
      </c>
      <c r="K438">
        <v>128014921</v>
      </c>
      <c r="L438">
        <v>1663659573.1242001</v>
      </c>
      <c r="M438">
        <v>7589</v>
      </c>
      <c r="N438">
        <v>986.253196</v>
      </c>
      <c r="O438">
        <v>972.477621</v>
      </c>
      <c r="P438">
        <v>996.77981399999999</v>
      </c>
      <c r="Q438">
        <v>986.253196</v>
      </c>
      <c r="R438" t="s">
        <v>26</v>
      </c>
      <c r="S438" t="s">
        <v>27</v>
      </c>
      <c r="T438" t="s">
        <v>774</v>
      </c>
      <c r="V438">
        <f t="shared" si="21"/>
        <v>12625512500439.555</v>
      </c>
      <c r="W438">
        <f t="shared" si="22"/>
        <v>510490653671960.81</v>
      </c>
      <c r="X438" t="str">
        <f>VLOOKUP(C438,[1]Mapping!$A:$B,2,FALSE)</f>
        <v>J300Z INDEX</v>
      </c>
      <c r="Y438">
        <f t="shared" si="23"/>
        <v>2.473211293806107E-2</v>
      </c>
      <c r="Z438" t="e">
        <f>MATCH(Y438,[2]Sheet1!$P:$P,0)</f>
        <v>#N/A</v>
      </c>
    </row>
    <row r="439" spans="1:26" hidden="1" x14ac:dyDescent="0.35">
      <c r="A439">
        <v>24549832</v>
      </c>
      <c r="B439">
        <v>1000144</v>
      </c>
      <c r="C439" t="s">
        <v>750</v>
      </c>
      <c r="D439" t="s">
        <v>751</v>
      </c>
      <c r="E439" t="s">
        <v>302</v>
      </c>
      <c r="F439" t="s">
        <v>303</v>
      </c>
      <c r="G439">
        <v>2820</v>
      </c>
      <c r="H439" t="s">
        <v>255</v>
      </c>
      <c r="I439" t="s">
        <v>256</v>
      </c>
      <c r="J439" t="s">
        <v>25</v>
      </c>
      <c r="K439">
        <v>128014921</v>
      </c>
      <c r="L439">
        <v>533460771.30307502</v>
      </c>
      <c r="M439">
        <v>18395</v>
      </c>
      <c r="N439">
        <v>766.55211799999995</v>
      </c>
      <c r="O439">
        <v>766.55211799999995</v>
      </c>
      <c r="P439">
        <v>806.22363800000005</v>
      </c>
      <c r="Q439">
        <v>766.55211799999995</v>
      </c>
      <c r="R439" t="s">
        <v>26</v>
      </c>
      <c r="S439" t="s">
        <v>27</v>
      </c>
      <c r="T439" t="s">
        <v>775</v>
      </c>
      <c r="V439">
        <f t="shared" si="21"/>
        <v>9813010888120.0645</v>
      </c>
      <c r="W439">
        <f t="shared" si="22"/>
        <v>510490653671960.81</v>
      </c>
      <c r="X439" t="str">
        <f>VLOOKUP(C439,[1]Mapping!$A:$B,2,FALSE)</f>
        <v>J300Z INDEX</v>
      </c>
      <c r="Y439">
        <f t="shared" si="23"/>
        <v>1.9222704309148558E-2</v>
      </c>
      <c r="Z439" t="e">
        <f>MATCH(Y439,[2]Sheet1!$P:$P,0)</f>
        <v>#N/A</v>
      </c>
    </row>
    <row r="440" spans="1:26" hidden="1" x14ac:dyDescent="0.35">
      <c r="A440">
        <v>24549833</v>
      </c>
      <c r="B440">
        <v>1000144</v>
      </c>
      <c r="C440" t="s">
        <v>750</v>
      </c>
      <c r="D440" t="s">
        <v>751</v>
      </c>
      <c r="E440" t="s">
        <v>302</v>
      </c>
      <c r="F440" t="s">
        <v>303</v>
      </c>
      <c r="G440">
        <v>3167</v>
      </c>
      <c r="H440" t="s">
        <v>56</v>
      </c>
      <c r="I440" t="s">
        <v>57</v>
      </c>
      <c r="J440" t="s">
        <v>25</v>
      </c>
      <c r="K440">
        <v>128014921</v>
      </c>
      <c r="L440">
        <v>501648452.53264803</v>
      </c>
      <c r="M440">
        <v>14469</v>
      </c>
      <c r="N440">
        <v>566.99261300000001</v>
      </c>
      <c r="O440">
        <v>562.40776700000004</v>
      </c>
      <c r="P440">
        <v>589.877656</v>
      </c>
      <c r="Q440">
        <v>566.99261300000001</v>
      </c>
      <c r="R440" t="s">
        <v>26</v>
      </c>
      <c r="S440" t="s">
        <v>27</v>
      </c>
      <c r="T440" t="s">
        <v>776</v>
      </c>
      <c r="V440">
        <f t="shared" si="21"/>
        <v>7258351459694.8848</v>
      </c>
      <c r="W440">
        <f t="shared" si="22"/>
        <v>510490653671960.81</v>
      </c>
      <c r="X440" t="str">
        <f>VLOOKUP(C440,[1]Mapping!$A:$B,2,FALSE)</f>
        <v>J300Z INDEX</v>
      </c>
      <c r="Y440">
        <f t="shared" si="23"/>
        <v>1.4218382662807911E-2</v>
      </c>
      <c r="Z440" t="e">
        <f>MATCH(Y440,[2]Sheet1!$P:$P,0)</f>
        <v>#N/A</v>
      </c>
    </row>
    <row r="441" spans="1:26" hidden="1" x14ac:dyDescent="0.35">
      <c r="A441">
        <v>24549834</v>
      </c>
      <c r="B441">
        <v>1000144</v>
      </c>
      <c r="C441" t="s">
        <v>750</v>
      </c>
      <c r="D441" t="s">
        <v>751</v>
      </c>
      <c r="E441" t="s">
        <v>302</v>
      </c>
      <c r="F441" t="s">
        <v>303</v>
      </c>
      <c r="G441">
        <v>3983</v>
      </c>
      <c r="H441" t="s">
        <v>356</v>
      </c>
      <c r="I441" t="s">
        <v>357</v>
      </c>
      <c r="J441" t="s">
        <v>25</v>
      </c>
      <c r="K441">
        <v>128014921</v>
      </c>
      <c r="L441">
        <v>85123903.336278006</v>
      </c>
      <c r="M441">
        <v>298000</v>
      </c>
      <c r="N441">
        <v>1981.5598829999999</v>
      </c>
      <c r="O441">
        <v>1957.235903</v>
      </c>
      <c r="P441">
        <v>2025.8457519999999</v>
      </c>
      <c r="Q441">
        <v>1981.5598829999999</v>
      </c>
      <c r="R441" t="s">
        <v>26</v>
      </c>
      <c r="S441" t="s">
        <v>27</v>
      </c>
      <c r="T441" t="s">
        <v>777</v>
      </c>
      <c r="V441">
        <f t="shared" si="21"/>
        <v>25366923194210.848</v>
      </c>
      <c r="W441">
        <f t="shared" si="22"/>
        <v>510490653671960.81</v>
      </c>
      <c r="X441" t="str">
        <f>VLOOKUP(C441,[1]Mapping!$A:$B,2,FALSE)</f>
        <v>J300Z INDEX</v>
      </c>
      <c r="Y441">
        <f t="shared" si="23"/>
        <v>4.9691258814919516E-2</v>
      </c>
      <c r="Z441" t="e">
        <f>MATCH(Y441,[2]Sheet1!$P:$P,0)</f>
        <v>#N/A</v>
      </c>
    </row>
    <row r="442" spans="1:26" hidden="1" x14ac:dyDescent="0.35">
      <c r="A442">
        <v>24549835</v>
      </c>
      <c r="B442">
        <v>1000144</v>
      </c>
      <c r="C442" t="s">
        <v>750</v>
      </c>
      <c r="D442" t="s">
        <v>751</v>
      </c>
      <c r="E442" t="s">
        <v>302</v>
      </c>
      <c r="F442" t="s">
        <v>303</v>
      </c>
      <c r="G442">
        <v>4430</v>
      </c>
      <c r="H442" t="s">
        <v>42</v>
      </c>
      <c r="I442" t="s">
        <v>43</v>
      </c>
      <c r="J442" t="s">
        <v>25</v>
      </c>
      <c r="K442">
        <v>128014921</v>
      </c>
      <c r="L442">
        <v>375790148.347911</v>
      </c>
      <c r="M442">
        <v>10899</v>
      </c>
      <c r="N442">
        <v>319.94214299999999</v>
      </c>
      <c r="O442">
        <v>317.74050499999998</v>
      </c>
      <c r="P442">
        <v>332.21260999999998</v>
      </c>
      <c r="Q442">
        <v>319.94214299999999</v>
      </c>
      <c r="R442" t="s">
        <v>26</v>
      </c>
      <c r="S442" t="s">
        <v>27</v>
      </c>
      <c r="T442" t="s">
        <v>778</v>
      </c>
      <c r="V442">
        <f t="shared" si="21"/>
        <v>4095736826843.8818</v>
      </c>
      <c r="W442">
        <f t="shared" si="22"/>
        <v>510490653671960.81</v>
      </c>
      <c r="X442" t="str">
        <f>VLOOKUP(C442,[1]Mapping!$A:$B,2,FALSE)</f>
        <v>J300Z INDEX</v>
      </c>
      <c r="Y442">
        <f t="shared" si="23"/>
        <v>8.0231377350069681E-3</v>
      </c>
      <c r="Z442" t="e">
        <f>MATCH(Y442,[2]Sheet1!$P:$P,0)</f>
        <v>#N/A</v>
      </c>
    </row>
    <row r="443" spans="1:26" hidden="1" x14ac:dyDescent="0.35">
      <c r="A443">
        <v>24549836</v>
      </c>
      <c r="B443">
        <v>1000144</v>
      </c>
      <c r="C443" t="s">
        <v>750</v>
      </c>
      <c r="D443" t="s">
        <v>751</v>
      </c>
      <c r="E443" t="s">
        <v>302</v>
      </c>
      <c r="F443" t="s">
        <v>303</v>
      </c>
      <c r="G443">
        <v>10019</v>
      </c>
      <c r="H443" t="s">
        <v>360</v>
      </c>
      <c r="I443" t="s">
        <v>361</v>
      </c>
      <c r="J443" t="s">
        <v>25</v>
      </c>
      <c r="K443">
        <v>128014921</v>
      </c>
      <c r="L443">
        <v>189203063.24755201</v>
      </c>
      <c r="M443">
        <v>27319</v>
      </c>
      <c r="N443">
        <v>403.768439</v>
      </c>
      <c r="O443">
        <v>390.79180400000001</v>
      </c>
      <c r="P443">
        <v>410.74448799999999</v>
      </c>
      <c r="Q443">
        <v>403.768439</v>
      </c>
      <c r="R443" t="s">
        <v>26</v>
      </c>
      <c r="S443" t="s">
        <v>27</v>
      </c>
      <c r="T443" t="s">
        <v>779</v>
      </c>
      <c r="V443">
        <f t="shared" si="21"/>
        <v>5168838484859.873</v>
      </c>
      <c r="W443">
        <f t="shared" si="22"/>
        <v>510490653671960.81</v>
      </c>
      <c r="X443" t="str">
        <f>VLOOKUP(C443,[1]Mapping!$A:$B,2,FALSE)</f>
        <v>J300Z INDEX</v>
      </c>
      <c r="Y443">
        <f t="shared" si="23"/>
        <v>1.0125236275493787E-2</v>
      </c>
      <c r="Z443" t="e">
        <f>MATCH(Y443,[2]Sheet1!$P:$P,0)</f>
        <v>#N/A</v>
      </c>
    </row>
    <row r="444" spans="1:26" hidden="1" x14ac:dyDescent="0.35">
      <c r="A444">
        <v>24549837</v>
      </c>
      <c r="B444">
        <v>1000144</v>
      </c>
      <c r="C444" t="s">
        <v>750</v>
      </c>
      <c r="D444" t="s">
        <v>751</v>
      </c>
      <c r="E444" t="s">
        <v>302</v>
      </c>
      <c r="F444" t="s">
        <v>303</v>
      </c>
      <c r="G444">
        <v>12446</v>
      </c>
      <c r="H444" t="s">
        <v>363</v>
      </c>
      <c r="I444" t="s">
        <v>364</v>
      </c>
      <c r="J444" t="s">
        <v>25</v>
      </c>
      <c r="K444">
        <v>128014921</v>
      </c>
      <c r="L444">
        <v>132941726.440284</v>
      </c>
      <c r="M444">
        <v>45230</v>
      </c>
      <c r="N444">
        <v>469.70729899999998</v>
      </c>
      <c r="O444">
        <v>460.29861399999999</v>
      </c>
      <c r="P444">
        <v>476.33284099999997</v>
      </c>
      <c r="Q444">
        <v>469.70729899999998</v>
      </c>
      <c r="R444" t="s">
        <v>26</v>
      </c>
      <c r="S444" t="s">
        <v>27</v>
      </c>
      <c r="T444" t="s">
        <v>780</v>
      </c>
      <c r="V444">
        <f t="shared" si="21"/>
        <v>6012954286894.0449</v>
      </c>
      <c r="W444">
        <f t="shared" si="22"/>
        <v>510490653671960.81</v>
      </c>
      <c r="X444" t="str">
        <f>VLOOKUP(C444,[1]Mapping!$A:$B,2,FALSE)</f>
        <v>J300Z INDEX</v>
      </c>
      <c r="Y444">
        <f t="shared" si="23"/>
        <v>1.177877448615924E-2</v>
      </c>
      <c r="Z444" t="e">
        <f>MATCH(Y444,[2]Sheet1!$P:$P,0)</f>
        <v>#N/A</v>
      </c>
    </row>
    <row r="445" spans="1:26" hidden="1" x14ac:dyDescent="0.35">
      <c r="A445">
        <v>24549838</v>
      </c>
      <c r="B445">
        <v>1000144</v>
      </c>
      <c r="C445" t="s">
        <v>750</v>
      </c>
      <c r="D445" t="s">
        <v>751</v>
      </c>
      <c r="E445" t="s">
        <v>302</v>
      </c>
      <c r="F445" t="s">
        <v>303</v>
      </c>
      <c r="G445">
        <v>12511</v>
      </c>
      <c r="H445" t="s">
        <v>196</v>
      </c>
      <c r="I445" t="s">
        <v>197</v>
      </c>
      <c r="J445" t="s">
        <v>25</v>
      </c>
      <c r="K445">
        <v>128014921</v>
      </c>
      <c r="L445">
        <v>223175097.201996</v>
      </c>
      <c r="M445">
        <v>77822</v>
      </c>
      <c r="N445">
        <v>1356.7115670000001</v>
      </c>
      <c r="O445">
        <v>1328.260059</v>
      </c>
      <c r="P445">
        <v>1361.558086</v>
      </c>
      <c r="Q445">
        <v>1356.7115670000001</v>
      </c>
      <c r="R445" t="s">
        <v>26</v>
      </c>
      <c r="S445" t="s">
        <v>27</v>
      </c>
      <c r="T445" t="s">
        <v>781</v>
      </c>
      <c r="V445">
        <f t="shared" si="21"/>
        <v>17367932414453.732</v>
      </c>
      <c r="W445">
        <f t="shared" si="22"/>
        <v>510490653671960.81</v>
      </c>
      <c r="X445" t="str">
        <f>VLOOKUP(C445,[1]Mapping!$A:$B,2,FALSE)</f>
        <v>J300Z INDEX</v>
      </c>
      <c r="Y445">
        <f t="shared" si="23"/>
        <v>3.4022037993303389E-2</v>
      </c>
      <c r="Z445" t="e">
        <f>MATCH(Y445,[2]Sheet1!$P:$P,0)</f>
        <v>#N/A</v>
      </c>
    </row>
    <row r="446" spans="1:26" hidden="1" x14ac:dyDescent="0.35">
      <c r="A446">
        <v>24549839</v>
      </c>
      <c r="B446">
        <v>1000144</v>
      </c>
      <c r="C446" t="s">
        <v>750</v>
      </c>
      <c r="D446" t="s">
        <v>751</v>
      </c>
      <c r="E446" t="s">
        <v>302</v>
      </c>
      <c r="F446" t="s">
        <v>303</v>
      </c>
      <c r="G446">
        <v>12917</v>
      </c>
      <c r="H446" t="s">
        <v>367</v>
      </c>
      <c r="I446" t="s">
        <v>368</v>
      </c>
      <c r="J446" t="s">
        <v>25</v>
      </c>
      <c r="K446">
        <v>128014921</v>
      </c>
      <c r="L446">
        <v>595362655.81263304</v>
      </c>
      <c r="M446">
        <v>12168</v>
      </c>
      <c r="N446">
        <v>565.90065700000002</v>
      </c>
      <c r="O446">
        <v>555.43651799999998</v>
      </c>
      <c r="P446">
        <v>581.99217799999997</v>
      </c>
      <c r="Q446">
        <v>565.90065700000002</v>
      </c>
      <c r="R446" t="s">
        <v>26</v>
      </c>
      <c r="S446" t="s">
        <v>27</v>
      </c>
      <c r="T446" t="s">
        <v>782</v>
      </c>
      <c r="V446">
        <f t="shared" si="21"/>
        <v>7244372795928.1191</v>
      </c>
      <c r="W446">
        <f t="shared" si="22"/>
        <v>510490653671960.81</v>
      </c>
      <c r="X446" t="str">
        <f>VLOOKUP(C446,[1]Mapping!$A:$B,2,FALSE)</f>
        <v>J300Z INDEX</v>
      </c>
      <c r="Y446">
        <f t="shared" si="23"/>
        <v>1.4190999862229256E-2</v>
      </c>
      <c r="Z446" t="e">
        <f>MATCH(Y446,[2]Sheet1!$P:$P,0)</f>
        <v>#N/A</v>
      </c>
    </row>
    <row r="447" spans="1:26" hidden="1" x14ac:dyDescent="0.35">
      <c r="A447">
        <v>24549840</v>
      </c>
      <c r="B447">
        <v>1000144</v>
      </c>
      <c r="C447" t="s">
        <v>750</v>
      </c>
      <c r="D447" t="s">
        <v>751</v>
      </c>
      <c r="E447" t="s">
        <v>302</v>
      </c>
      <c r="F447" t="s">
        <v>303</v>
      </c>
      <c r="G447">
        <v>14713</v>
      </c>
      <c r="H447" t="s">
        <v>370</v>
      </c>
      <c r="I447" t="s">
        <v>371</v>
      </c>
      <c r="J447" t="s">
        <v>25</v>
      </c>
      <c r="K447">
        <v>128014921</v>
      </c>
      <c r="L447">
        <v>843363925.31611001</v>
      </c>
      <c r="M447">
        <v>6804</v>
      </c>
      <c r="N447">
        <v>448.24838399999999</v>
      </c>
      <c r="O447">
        <v>433.49123500000002</v>
      </c>
      <c r="P447">
        <v>462.74201199999999</v>
      </c>
      <c r="Q447">
        <v>448.24838399999999</v>
      </c>
      <c r="R447" t="s">
        <v>26</v>
      </c>
      <c r="S447" t="s">
        <v>27</v>
      </c>
      <c r="T447" t="s">
        <v>783</v>
      </c>
      <c r="V447">
        <f t="shared" si="21"/>
        <v>5738248147850.8125</v>
      </c>
      <c r="W447">
        <f t="shared" si="22"/>
        <v>510490653671960.81</v>
      </c>
      <c r="X447" t="str">
        <f>VLOOKUP(C447,[1]Mapping!$A:$B,2,FALSE)</f>
        <v>J300Z INDEX</v>
      </c>
      <c r="Y447">
        <f t="shared" si="23"/>
        <v>1.1240652706519848E-2</v>
      </c>
      <c r="Z447" t="e">
        <f>MATCH(Y447,[2]Sheet1!$P:$P,0)</f>
        <v>#N/A</v>
      </c>
    </row>
    <row r="448" spans="1:26" hidden="1" x14ac:dyDescent="0.35">
      <c r="A448">
        <v>24549841</v>
      </c>
      <c r="B448">
        <v>1000144</v>
      </c>
      <c r="C448" t="s">
        <v>750</v>
      </c>
      <c r="D448" t="s">
        <v>751</v>
      </c>
      <c r="E448" t="s">
        <v>302</v>
      </c>
      <c r="F448" t="s">
        <v>303</v>
      </c>
      <c r="G448">
        <v>39318</v>
      </c>
      <c r="H448" t="s">
        <v>23</v>
      </c>
      <c r="I448" t="s">
        <v>24</v>
      </c>
      <c r="J448" t="s">
        <v>25</v>
      </c>
      <c r="K448">
        <v>128014921</v>
      </c>
      <c r="L448">
        <v>561343438</v>
      </c>
      <c r="M448">
        <v>6315</v>
      </c>
      <c r="N448">
        <v>276.911768</v>
      </c>
      <c r="O448">
        <v>273.62302899999997</v>
      </c>
      <c r="P448">
        <v>291.60146500000002</v>
      </c>
      <c r="Q448">
        <v>276.911768</v>
      </c>
      <c r="R448" t="s">
        <v>26</v>
      </c>
      <c r="S448" t="s">
        <v>27</v>
      </c>
      <c r="T448" t="s">
        <v>784</v>
      </c>
      <c r="V448">
        <f t="shared" si="21"/>
        <v>3544883810970</v>
      </c>
      <c r="W448">
        <f t="shared" si="22"/>
        <v>510490653671960.81</v>
      </c>
      <c r="X448" t="str">
        <f>VLOOKUP(C448,[1]Mapping!$A:$B,2,FALSE)</f>
        <v>J300Z INDEX</v>
      </c>
      <c r="Y448">
        <f t="shared" si="23"/>
        <v>6.9440719148756982E-3</v>
      </c>
      <c r="Z448" t="e">
        <f>MATCH(Y448,[2]Sheet1!$P:$P,0)</f>
        <v>#N/A</v>
      </c>
    </row>
    <row r="449" spans="1:26" hidden="1" x14ac:dyDescent="0.35">
      <c r="A449">
        <v>24549842</v>
      </c>
      <c r="B449">
        <v>1000144</v>
      </c>
      <c r="C449" t="s">
        <v>750</v>
      </c>
      <c r="D449" t="s">
        <v>751</v>
      </c>
      <c r="E449" t="s">
        <v>302</v>
      </c>
      <c r="F449" t="s">
        <v>303</v>
      </c>
      <c r="G449">
        <v>59560</v>
      </c>
      <c r="H449" t="s">
        <v>374</v>
      </c>
      <c r="I449" t="s">
        <v>375</v>
      </c>
      <c r="J449" t="s">
        <v>25</v>
      </c>
      <c r="K449">
        <v>128014921</v>
      </c>
      <c r="L449">
        <v>332642181.79247397</v>
      </c>
      <c r="M449">
        <v>43203</v>
      </c>
      <c r="N449">
        <v>1122.6144629999999</v>
      </c>
      <c r="O449">
        <v>1110.7914510000001</v>
      </c>
      <c r="P449">
        <v>1148.4691809999999</v>
      </c>
      <c r="Q449">
        <v>1122.6144629999999</v>
      </c>
      <c r="R449" t="s">
        <v>26</v>
      </c>
      <c r="S449" t="s">
        <v>27</v>
      </c>
      <c r="T449" t="s">
        <v>785</v>
      </c>
      <c r="V449">
        <f t="shared" si="21"/>
        <v>14371140179980.254</v>
      </c>
      <c r="W449">
        <f t="shared" si="22"/>
        <v>510490653671960.81</v>
      </c>
      <c r="X449" t="str">
        <f>VLOOKUP(C449,[1]Mapping!$A:$B,2,FALSE)</f>
        <v>J300Z INDEX</v>
      </c>
      <c r="Y449">
        <f t="shared" si="23"/>
        <v>2.8151622515727955E-2</v>
      </c>
      <c r="Z449" t="e">
        <f>MATCH(Y449,[2]Sheet1!$P:$P,0)</f>
        <v>#N/A</v>
      </c>
    </row>
    <row r="450" spans="1:26" hidden="1" x14ac:dyDescent="0.35">
      <c r="A450">
        <v>24549843</v>
      </c>
      <c r="B450">
        <v>1000144</v>
      </c>
      <c r="C450" t="s">
        <v>750</v>
      </c>
      <c r="D450" t="s">
        <v>751</v>
      </c>
      <c r="E450" t="s">
        <v>302</v>
      </c>
      <c r="F450" t="s">
        <v>303</v>
      </c>
      <c r="G450">
        <v>64732</v>
      </c>
      <c r="H450" t="s">
        <v>377</v>
      </c>
      <c r="I450" t="s">
        <v>378</v>
      </c>
      <c r="J450" t="s">
        <v>25</v>
      </c>
      <c r="K450">
        <v>128014921</v>
      </c>
      <c r="L450">
        <v>85527615.408393994</v>
      </c>
      <c r="M450">
        <v>118168</v>
      </c>
      <c r="N450">
        <v>789.48822299999995</v>
      </c>
      <c r="O450">
        <v>770.15321800000004</v>
      </c>
      <c r="P450">
        <v>793.61712199999999</v>
      </c>
      <c r="Q450">
        <v>789.48822299999995</v>
      </c>
      <c r="R450" t="s">
        <v>26</v>
      </c>
      <c r="S450" t="s">
        <v>27</v>
      </c>
      <c r="T450" t="s">
        <v>786</v>
      </c>
      <c r="V450">
        <f t="shared" si="21"/>
        <v>10106627257579.102</v>
      </c>
      <c r="W450">
        <f t="shared" si="22"/>
        <v>510490653671960.81</v>
      </c>
      <c r="X450" t="str">
        <f>VLOOKUP(C450,[1]Mapping!$A:$B,2,FALSE)</f>
        <v>J300Z INDEX</v>
      </c>
      <c r="Y450">
        <f t="shared" si="23"/>
        <v>1.9797869333908664E-2</v>
      </c>
      <c r="Z450" t="e">
        <f>MATCH(Y450,[2]Sheet1!$P:$P,0)</f>
        <v>#N/A</v>
      </c>
    </row>
    <row r="451" spans="1:26" hidden="1" x14ac:dyDescent="0.35">
      <c r="A451">
        <v>24549844</v>
      </c>
      <c r="B451">
        <v>1000144</v>
      </c>
      <c r="C451" t="s">
        <v>750</v>
      </c>
      <c r="D451" t="s">
        <v>751</v>
      </c>
      <c r="E451" t="s">
        <v>302</v>
      </c>
      <c r="F451" t="s">
        <v>303</v>
      </c>
      <c r="G451">
        <v>69094</v>
      </c>
      <c r="H451" t="s">
        <v>151</v>
      </c>
      <c r="I451" t="s">
        <v>152</v>
      </c>
      <c r="J451" t="s">
        <v>25</v>
      </c>
      <c r="K451">
        <v>128014921</v>
      </c>
      <c r="L451">
        <v>594472083.25066805</v>
      </c>
      <c r="M451">
        <v>12995</v>
      </c>
      <c r="N451">
        <v>603.45814800000005</v>
      </c>
      <c r="O451">
        <v>602.43651799999998</v>
      </c>
      <c r="P451">
        <v>613.67444599999999</v>
      </c>
      <c r="Q451">
        <v>603.45814800000005</v>
      </c>
      <c r="R451" t="s">
        <v>26</v>
      </c>
      <c r="S451" t="s">
        <v>27</v>
      </c>
      <c r="T451" t="s">
        <v>787</v>
      </c>
      <c r="V451">
        <f t="shared" si="21"/>
        <v>7725164721842.4316</v>
      </c>
      <c r="W451">
        <f t="shared" si="22"/>
        <v>510490653671960.81</v>
      </c>
      <c r="X451" t="str">
        <f>VLOOKUP(C451,[1]Mapping!$A:$B,2,FALSE)</f>
        <v>J300Z INDEX</v>
      </c>
      <c r="Y451">
        <f t="shared" si="23"/>
        <v>1.5132823032655542E-2</v>
      </c>
      <c r="Z451" t="e">
        <f>MATCH(Y451,[2]Sheet1!$P:$P,0)</f>
        <v>#N/A</v>
      </c>
    </row>
    <row r="452" spans="1:26" hidden="1" x14ac:dyDescent="0.35">
      <c r="A452">
        <v>24549845</v>
      </c>
      <c r="B452">
        <v>1000144</v>
      </c>
      <c r="C452" t="s">
        <v>750</v>
      </c>
      <c r="D452" t="s">
        <v>751</v>
      </c>
      <c r="E452" t="s">
        <v>302</v>
      </c>
      <c r="F452" t="s">
        <v>303</v>
      </c>
      <c r="G452">
        <v>71713</v>
      </c>
      <c r="H452" t="s">
        <v>230</v>
      </c>
      <c r="I452" t="s">
        <v>231</v>
      </c>
      <c r="J452" t="s">
        <v>25</v>
      </c>
      <c r="K452">
        <v>128014921</v>
      </c>
      <c r="L452">
        <v>2631889527.2716098</v>
      </c>
      <c r="M452">
        <v>2464</v>
      </c>
      <c r="N452">
        <v>506.57968099999999</v>
      </c>
      <c r="O452">
        <v>483.14214700000002</v>
      </c>
      <c r="P452">
        <v>508.01882799999998</v>
      </c>
      <c r="Q452">
        <v>506.57968099999999</v>
      </c>
      <c r="R452" t="s">
        <v>26</v>
      </c>
      <c r="S452" t="s">
        <v>27</v>
      </c>
      <c r="T452" t="s">
        <v>788</v>
      </c>
      <c r="V452">
        <f t="shared" si="21"/>
        <v>6484975795197.2461</v>
      </c>
      <c r="W452">
        <f t="shared" si="22"/>
        <v>510490653671960.81</v>
      </c>
      <c r="X452" t="str">
        <f>VLOOKUP(C452,[1]Mapping!$A:$B,2,FALSE)</f>
        <v>J300Z INDEX</v>
      </c>
      <c r="Y452">
        <f t="shared" si="23"/>
        <v>1.2703417287957763E-2</v>
      </c>
      <c r="Z452" t="e">
        <f>MATCH(Y452,[2]Sheet1!$P:$P,0)</f>
        <v>#N/A</v>
      </c>
    </row>
    <row r="453" spans="1:26" hidden="1" x14ac:dyDescent="0.35">
      <c r="A453">
        <v>24549846</v>
      </c>
      <c r="B453">
        <v>1000144</v>
      </c>
      <c r="C453" t="s">
        <v>750</v>
      </c>
      <c r="D453" t="s">
        <v>751</v>
      </c>
      <c r="E453" t="s">
        <v>302</v>
      </c>
      <c r="F453" t="s">
        <v>303</v>
      </c>
      <c r="G453">
        <v>75498</v>
      </c>
      <c r="H453" t="s">
        <v>134</v>
      </c>
      <c r="I453" t="s">
        <v>135</v>
      </c>
      <c r="J453" t="s">
        <v>25</v>
      </c>
      <c r="K453">
        <v>128014921</v>
      </c>
      <c r="L453">
        <v>4293977614.2870102</v>
      </c>
      <c r="M453">
        <v>985</v>
      </c>
      <c r="N453">
        <v>330.39648099999999</v>
      </c>
      <c r="O453">
        <v>326.706774</v>
      </c>
      <c r="P453">
        <v>340.459318</v>
      </c>
      <c r="Q453">
        <v>330.39648099999999</v>
      </c>
      <c r="R453" t="s">
        <v>26</v>
      </c>
      <c r="S453" t="s">
        <v>27</v>
      </c>
      <c r="T453" t="s">
        <v>789</v>
      </c>
      <c r="V453">
        <f t="shared" si="21"/>
        <v>4229567950072.7051</v>
      </c>
      <c r="W453">
        <f t="shared" si="22"/>
        <v>510490653671960.81</v>
      </c>
      <c r="X453" t="str">
        <f>VLOOKUP(C453,[1]Mapping!$A:$B,2,FALSE)</f>
        <v>J300Z INDEX</v>
      </c>
      <c r="Y453">
        <f t="shared" si="23"/>
        <v>8.2852994852097885E-3</v>
      </c>
      <c r="Z453" t="e">
        <f>MATCH(Y453,[2]Sheet1!$P:$P,0)</f>
        <v>#N/A</v>
      </c>
    </row>
    <row r="454" spans="1:26" hidden="1" x14ac:dyDescent="0.35">
      <c r="A454">
        <v>24549847</v>
      </c>
      <c r="B454">
        <v>1000144</v>
      </c>
      <c r="C454" t="s">
        <v>750</v>
      </c>
      <c r="D454" t="s">
        <v>751</v>
      </c>
      <c r="E454" t="s">
        <v>302</v>
      </c>
      <c r="F454" t="s">
        <v>303</v>
      </c>
      <c r="G454">
        <v>86791</v>
      </c>
      <c r="H454" t="s">
        <v>199</v>
      </c>
      <c r="I454" t="s">
        <v>200</v>
      </c>
      <c r="J454" t="s">
        <v>25</v>
      </c>
      <c r="K454">
        <v>128014921</v>
      </c>
      <c r="L454">
        <v>177805281.67612401</v>
      </c>
      <c r="M454">
        <v>79820</v>
      </c>
      <c r="N454">
        <v>1108.6533870000001</v>
      </c>
      <c r="O454">
        <v>1088.9720809999999</v>
      </c>
      <c r="P454">
        <v>1126.542958</v>
      </c>
      <c r="Q454">
        <v>1108.6533870000001</v>
      </c>
      <c r="R454" t="s">
        <v>26</v>
      </c>
      <c r="S454" t="s">
        <v>27</v>
      </c>
      <c r="T454" t="s">
        <v>790</v>
      </c>
      <c r="V454">
        <f t="shared" ref="V454:V517" si="24">L454*M454</f>
        <v>14192417583388.219</v>
      </c>
      <c r="W454">
        <f t="shared" ref="W454:W517" si="25">SUMIF(D:D,D:D,V:V)</f>
        <v>510490653671960.81</v>
      </c>
      <c r="X454" t="str">
        <f>VLOOKUP(C454,[1]Mapping!$A:$B,2,FALSE)</f>
        <v>J300Z INDEX</v>
      </c>
      <c r="Y454">
        <f t="shared" ref="Y454:Y517" si="26">V454/W454</f>
        <v>2.7801522870795216E-2</v>
      </c>
      <c r="Z454" t="e">
        <f>MATCH(Y454,[2]Sheet1!$P:$P,0)</f>
        <v>#N/A</v>
      </c>
    </row>
    <row r="455" spans="1:26" hidden="1" x14ac:dyDescent="0.35">
      <c r="A455">
        <v>24549848</v>
      </c>
      <c r="B455">
        <v>1000144</v>
      </c>
      <c r="C455" t="s">
        <v>750</v>
      </c>
      <c r="D455" t="s">
        <v>751</v>
      </c>
      <c r="E455" t="s">
        <v>302</v>
      </c>
      <c r="F455" t="s">
        <v>303</v>
      </c>
      <c r="G455">
        <v>88812</v>
      </c>
      <c r="H455" t="s">
        <v>29</v>
      </c>
      <c r="I455" t="s">
        <v>30</v>
      </c>
      <c r="J455" t="s">
        <v>25</v>
      </c>
      <c r="K455">
        <v>128014921</v>
      </c>
      <c r="L455">
        <v>2803639822.8665099</v>
      </c>
      <c r="M455">
        <v>1891</v>
      </c>
      <c r="N455">
        <v>414.14569899999998</v>
      </c>
      <c r="O455">
        <v>391.36878100000001</v>
      </c>
      <c r="P455">
        <v>418.30686700000001</v>
      </c>
      <c r="Q455">
        <v>414.14569899999998</v>
      </c>
      <c r="R455" t="s">
        <v>26</v>
      </c>
      <c r="S455" t="s">
        <v>27</v>
      </c>
      <c r="T455" t="s">
        <v>791</v>
      </c>
      <c r="V455">
        <f t="shared" si="24"/>
        <v>5301682905040.5703</v>
      </c>
      <c r="W455">
        <f t="shared" si="25"/>
        <v>510490653671960.81</v>
      </c>
      <c r="X455" t="str">
        <f>VLOOKUP(C455,[1]Mapping!$A:$B,2,FALSE)</f>
        <v>J300Z INDEX</v>
      </c>
      <c r="Y455">
        <f t="shared" si="26"/>
        <v>1.038546517336909E-2</v>
      </c>
      <c r="Z455" t="e">
        <f>MATCH(Y455,[2]Sheet1!$P:$P,0)</f>
        <v>#N/A</v>
      </c>
    </row>
    <row r="456" spans="1:26" hidden="1" x14ac:dyDescent="0.35">
      <c r="A456">
        <v>24549849</v>
      </c>
      <c r="B456">
        <v>1000144</v>
      </c>
      <c r="C456" t="s">
        <v>750</v>
      </c>
      <c r="D456" t="s">
        <v>751</v>
      </c>
      <c r="E456" t="s">
        <v>302</v>
      </c>
      <c r="F456" t="s">
        <v>303</v>
      </c>
      <c r="G456">
        <v>99768</v>
      </c>
      <c r="H456" t="s">
        <v>175</v>
      </c>
      <c r="I456" t="s">
        <v>176</v>
      </c>
      <c r="J456" t="s">
        <v>25</v>
      </c>
      <c r="K456">
        <v>128014921</v>
      </c>
      <c r="L456">
        <v>166246453.78642899</v>
      </c>
      <c r="M456">
        <v>42549</v>
      </c>
      <c r="N456">
        <v>552.56217800000002</v>
      </c>
      <c r="O456">
        <v>546.19879800000001</v>
      </c>
      <c r="P456">
        <v>563.97730300000001</v>
      </c>
      <c r="Q456">
        <v>552.56217800000002</v>
      </c>
      <c r="R456" t="s">
        <v>26</v>
      </c>
      <c r="S456" t="s">
        <v>27</v>
      </c>
      <c r="T456" t="s">
        <v>792</v>
      </c>
      <c r="V456">
        <f t="shared" si="24"/>
        <v>7073620362158.7666</v>
      </c>
      <c r="W456">
        <f t="shared" si="25"/>
        <v>510490653671960.81</v>
      </c>
      <c r="X456" t="str">
        <f>VLOOKUP(C456,[1]Mapping!$A:$B,2,FALSE)</f>
        <v>J300Z INDEX</v>
      </c>
      <c r="Y456">
        <f t="shared" si="26"/>
        <v>1.3856512967041011E-2</v>
      </c>
      <c r="Z456" t="e">
        <f>MATCH(Y456,[2]Sheet1!$P:$P,0)</f>
        <v>#N/A</v>
      </c>
    </row>
    <row r="457" spans="1:26" hidden="1" x14ac:dyDescent="0.35">
      <c r="A457">
        <v>24549727</v>
      </c>
      <c r="B457">
        <v>1000155</v>
      </c>
      <c r="C457" t="s">
        <v>793</v>
      </c>
      <c r="D457" t="s">
        <v>794</v>
      </c>
      <c r="E457" t="s">
        <v>302</v>
      </c>
      <c r="F457" t="s">
        <v>303</v>
      </c>
      <c r="G457">
        <v>61</v>
      </c>
      <c r="H457" t="s">
        <v>156</v>
      </c>
      <c r="I457" t="s">
        <v>157</v>
      </c>
      <c r="J457" t="s">
        <v>25</v>
      </c>
      <c r="K457">
        <v>373196151</v>
      </c>
      <c r="L457">
        <v>343776302.17306799</v>
      </c>
      <c r="M457">
        <v>76081</v>
      </c>
      <c r="N457">
        <v>700.83372399999996</v>
      </c>
      <c r="O457">
        <v>642.76330199999995</v>
      </c>
      <c r="P457">
        <v>702.16020600000002</v>
      </c>
      <c r="Q457">
        <v>700.83372399999996</v>
      </c>
      <c r="R457" t="s">
        <v>26</v>
      </c>
      <c r="S457" t="s">
        <v>27</v>
      </c>
      <c r="T457" t="s">
        <v>795</v>
      </c>
      <c r="V457">
        <f t="shared" si="24"/>
        <v>26154844845629.184</v>
      </c>
      <c r="W457">
        <f t="shared" si="25"/>
        <v>549391119534971.19</v>
      </c>
      <c r="X457" t="str">
        <f>VLOOKUP(C457,[1]Mapping!$A:$B,2,FALSE)</f>
        <v>JSHR40 INDEX</v>
      </c>
      <c r="Y457">
        <f t="shared" si="26"/>
        <v>4.7606966905048981E-2</v>
      </c>
      <c r="Z457" t="e">
        <f>MATCH(Y457,[2]Sheet1!$P:$P,0)</f>
        <v>#N/A</v>
      </c>
    </row>
    <row r="458" spans="1:26" hidden="1" x14ac:dyDescent="0.35">
      <c r="A458">
        <v>24549728</v>
      </c>
      <c r="B458">
        <v>1000155</v>
      </c>
      <c r="C458" t="s">
        <v>793</v>
      </c>
      <c r="D458" t="s">
        <v>794</v>
      </c>
      <c r="E458" t="s">
        <v>302</v>
      </c>
      <c r="F458" t="s">
        <v>303</v>
      </c>
      <c r="G458">
        <v>67</v>
      </c>
      <c r="H458" t="s">
        <v>308</v>
      </c>
      <c r="I458" t="s">
        <v>309</v>
      </c>
      <c r="J458" t="s">
        <v>25</v>
      </c>
      <c r="K458">
        <v>373196151</v>
      </c>
      <c r="L458">
        <v>555040979.82081294</v>
      </c>
      <c r="M458">
        <v>30844</v>
      </c>
      <c r="N458">
        <v>458.73152499999998</v>
      </c>
      <c r="O458">
        <v>413.66744399999999</v>
      </c>
      <c r="P458">
        <v>463.16356999999999</v>
      </c>
      <c r="Q458">
        <v>458.73152499999998</v>
      </c>
      <c r="R458" t="s">
        <v>26</v>
      </c>
      <c r="S458" t="s">
        <v>27</v>
      </c>
      <c r="T458" t="s">
        <v>796</v>
      </c>
      <c r="V458">
        <f t="shared" si="24"/>
        <v>17119683981593.154</v>
      </c>
      <c r="W458">
        <f t="shared" si="25"/>
        <v>549391119534971.19</v>
      </c>
      <c r="X458" t="str">
        <f>VLOOKUP(C458,[1]Mapping!$A:$B,2,FALSE)</f>
        <v>JSHR40 INDEX</v>
      </c>
      <c r="Y458">
        <f t="shared" si="26"/>
        <v>3.1161195317616359E-2</v>
      </c>
      <c r="Z458" t="e">
        <f>MATCH(Y458,[2]Sheet1!$P:$P,0)</f>
        <v>#N/A</v>
      </c>
    </row>
    <row r="459" spans="1:26" hidden="1" x14ac:dyDescent="0.35">
      <c r="A459">
        <v>24549729</v>
      </c>
      <c r="B459">
        <v>1000155</v>
      </c>
      <c r="C459" t="s">
        <v>793</v>
      </c>
      <c r="D459" t="s">
        <v>794</v>
      </c>
      <c r="E459" t="s">
        <v>302</v>
      </c>
      <c r="F459" t="s">
        <v>303</v>
      </c>
      <c r="G459">
        <v>79</v>
      </c>
      <c r="H459" t="s">
        <v>159</v>
      </c>
      <c r="I459" t="s">
        <v>160</v>
      </c>
      <c r="J459" t="s">
        <v>25</v>
      </c>
      <c r="K459">
        <v>373196151</v>
      </c>
      <c r="L459">
        <v>881405960.81855905</v>
      </c>
      <c r="M459">
        <v>45778</v>
      </c>
      <c r="N459">
        <v>1081.174121</v>
      </c>
      <c r="O459">
        <v>959.77880100000004</v>
      </c>
      <c r="P459">
        <v>1082.0007430000001</v>
      </c>
      <c r="Q459">
        <v>1081.174121</v>
      </c>
      <c r="R459" t="s">
        <v>26</v>
      </c>
      <c r="S459" t="s">
        <v>27</v>
      </c>
      <c r="T459" t="s">
        <v>797</v>
      </c>
      <c r="V459">
        <f t="shared" si="24"/>
        <v>40349002074352</v>
      </c>
      <c r="W459">
        <f t="shared" si="25"/>
        <v>549391119534971.19</v>
      </c>
      <c r="X459" t="str">
        <f>VLOOKUP(C459,[1]Mapping!$A:$B,2,FALSE)</f>
        <v>JSHR40 INDEX</v>
      </c>
      <c r="Y459">
        <f t="shared" si="26"/>
        <v>7.3443127563665694E-2</v>
      </c>
      <c r="Z459" t="e">
        <f>MATCH(Y459,[2]Sheet1!$P:$P,0)</f>
        <v>#N/A</v>
      </c>
    </row>
    <row r="460" spans="1:26" hidden="1" x14ac:dyDescent="0.35">
      <c r="A460">
        <v>24549730</v>
      </c>
      <c r="B460">
        <v>1000155</v>
      </c>
      <c r="C460" t="s">
        <v>793</v>
      </c>
      <c r="D460" t="s">
        <v>794</v>
      </c>
      <c r="E460" t="s">
        <v>302</v>
      </c>
      <c r="F460" t="s">
        <v>303</v>
      </c>
      <c r="G460">
        <v>101</v>
      </c>
      <c r="H460" t="s">
        <v>162</v>
      </c>
      <c r="I460" t="s">
        <v>163</v>
      </c>
      <c r="J460" t="s">
        <v>25</v>
      </c>
      <c r="K460">
        <v>373196151</v>
      </c>
      <c r="L460">
        <v>804457164.76585495</v>
      </c>
      <c r="M460">
        <v>10901</v>
      </c>
      <c r="N460">
        <v>234.98065299999999</v>
      </c>
      <c r="O460">
        <v>228.70789199999999</v>
      </c>
      <c r="P460">
        <v>248.97041999999999</v>
      </c>
      <c r="Q460">
        <v>234.98065299999999</v>
      </c>
      <c r="R460" t="s">
        <v>26</v>
      </c>
      <c r="S460" t="s">
        <v>27</v>
      </c>
      <c r="T460" t="s">
        <v>798</v>
      </c>
      <c r="V460">
        <f t="shared" si="24"/>
        <v>8769387553112.585</v>
      </c>
      <c r="W460">
        <f t="shared" si="25"/>
        <v>549391119534971.19</v>
      </c>
      <c r="X460" t="str">
        <f>VLOOKUP(C460,[1]Mapping!$A:$B,2,FALSE)</f>
        <v>JSHR40 INDEX</v>
      </c>
      <c r="Y460">
        <f t="shared" si="26"/>
        <v>1.5962011836913891E-2</v>
      </c>
      <c r="Z460" t="e">
        <f>MATCH(Y460,[2]Sheet1!$P:$P,0)</f>
        <v>#N/A</v>
      </c>
    </row>
    <row r="461" spans="1:26" hidden="1" x14ac:dyDescent="0.35">
      <c r="A461">
        <v>24549731</v>
      </c>
      <c r="B461">
        <v>1000155</v>
      </c>
      <c r="C461" t="s">
        <v>793</v>
      </c>
      <c r="D461" t="s">
        <v>794</v>
      </c>
      <c r="E461" t="s">
        <v>302</v>
      </c>
      <c r="F461" t="s">
        <v>303</v>
      </c>
      <c r="G461">
        <v>106</v>
      </c>
      <c r="H461" t="s">
        <v>166</v>
      </c>
      <c r="I461" t="s">
        <v>167</v>
      </c>
      <c r="J461" t="s">
        <v>25</v>
      </c>
      <c r="K461">
        <v>373196151</v>
      </c>
      <c r="L461">
        <v>87814593.300589994</v>
      </c>
      <c r="M461">
        <v>66177</v>
      </c>
      <c r="N461">
        <v>155.717209</v>
      </c>
      <c r="O461">
        <v>154.124201</v>
      </c>
      <c r="P461">
        <v>164.242278</v>
      </c>
      <c r="Q461">
        <v>155.717209</v>
      </c>
      <c r="R461" t="s">
        <v>26</v>
      </c>
      <c r="S461" t="s">
        <v>27</v>
      </c>
      <c r="T461" t="s">
        <v>799</v>
      </c>
      <c r="V461">
        <f t="shared" si="24"/>
        <v>5811306340853.1436</v>
      </c>
      <c r="W461">
        <f t="shared" si="25"/>
        <v>549391119534971.19</v>
      </c>
      <c r="X461" t="str">
        <f>VLOOKUP(C461,[1]Mapping!$A:$B,2,FALSE)</f>
        <v>JSHR40 INDEX</v>
      </c>
      <c r="Y461">
        <f t="shared" si="26"/>
        <v>1.0577721652603502E-2</v>
      </c>
      <c r="Z461" t="e">
        <f>MATCH(Y461,[2]Sheet1!$P:$P,0)</f>
        <v>#N/A</v>
      </c>
    </row>
    <row r="462" spans="1:26" hidden="1" x14ac:dyDescent="0.35">
      <c r="A462">
        <v>24549732</v>
      </c>
      <c r="B462">
        <v>1000155</v>
      </c>
      <c r="C462" t="s">
        <v>793</v>
      </c>
      <c r="D462" t="s">
        <v>794</v>
      </c>
      <c r="E462" t="s">
        <v>302</v>
      </c>
      <c r="F462" t="s">
        <v>303</v>
      </c>
      <c r="G462">
        <v>119</v>
      </c>
      <c r="H462" t="s">
        <v>123</v>
      </c>
      <c r="I462" t="s">
        <v>124</v>
      </c>
      <c r="J462" t="s">
        <v>25</v>
      </c>
      <c r="K462">
        <v>373196151</v>
      </c>
      <c r="L462">
        <v>378417872.45764899</v>
      </c>
      <c r="M462">
        <v>48315</v>
      </c>
      <c r="N462">
        <v>489.91018400000002</v>
      </c>
      <c r="O462">
        <v>476.15031399999998</v>
      </c>
      <c r="P462">
        <v>511.02149500000002</v>
      </c>
      <c r="Q462">
        <v>489.91018400000002</v>
      </c>
      <c r="R462" t="s">
        <v>26</v>
      </c>
      <c r="S462" t="s">
        <v>27</v>
      </c>
      <c r="T462" t="s">
        <v>800</v>
      </c>
      <c r="V462">
        <f t="shared" si="24"/>
        <v>18283259507791.313</v>
      </c>
      <c r="W462">
        <f t="shared" si="25"/>
        <v>549391119534971.19</v>
      </c>
      <c r="X462" t="str">
        <f>VLOOKUP(C462,[1]Mapping!$A:$B,2,FALSE)</f>
        <v>JSHR40 INDEX</v>
      </c>
      <c r="Y462">
        <f t="shared" si="26"/>
        <v>3.3279131856494275E-2</v>
      </c>
      <c r="Z462" t="e">
        <f>MATCH(Y462,[2]Sheet1!$P:$P,0)</f>
        <v>#N/A</v>
      </c>
    </row>
    <row r="463" spans="1:26" hidden="1" x14ac:dyDescent="0.35">
      <c r="A463">
        <v>24549733</v>
      </c>
      <c r="B463">
        <v>1000155</v>
      </c>
      <c r="C463" t="s">
        <v>793</v>
      </c>
      <c r="D463" t="s">
        <v>794</v>
      </c>
      <c r="E463" t="s">
        <v>302</v>
      </c>
      <c r="F463" t="s">
        <v>303</v>
      </c>
      <c r="G463">
        <v>193</v>
      </c>
      <c r="H463" t="s">
        <v>327</v>
      </c>
      <c r="I463" t="s">
        <v>328</v>
      </c>
      <c r="J463" t="s">
        <v>25</v>
      </c>
      <c r="K463">
        <v>373196151</v>
      </c>
      <c r="L463">
        <v>246854303.16115701</v>
      </c>
      <c r="M463">
        <v>10870</v>
      </c>
      <c r="N463">
        <v>71.900694999999999</v>
      </c>
      <c r="O463">
        <v>71.298766000000001</v>
      </c>
      <c r="P463">
        <v>74.209190000000007</v>
      </c>
      <c r="Q463">
        <v>71.900694999999999</v>
      </c>
      <c r="R463" t="s">
        <v>26</v>
      </c>
      <c r="S463" t="s">
        <v>27</v>
      </c>
      <c r="T463" t="s">
        <v>801</v>
      </c>
      <c r="V463">
        <f t="shared" si="24"/>
        <v>2683306275361.7769</v>
      </c>
      <c r="W463">
        <f t="shared" si="25"/>
        <v>549391119534971.19</v>
      </c>
      <c r="X463" t="str">
        <f>VLOOKUP(C463,[1]Mapping!$A:$B,2,FALSE)</f>
        <v>JSHR40 INDEX</v>
      </c>
      <c r="Y463">
        <f t="shared" si="26"/>
        <v>4.8841457023059368E-3</v>
      </c>
      <c r="Z463" t="e">
        <f>MATCH(Y463,[2]Sheet1!$P:$P,0)</f>
        <v>#N/A</v>
      </c>
    </row>
    <row r="464" spans="1:26" hidden="1" x14ac:dyDescent="0.35">
      <c r="A464">
        <v>24549734</v>
      </c>
      <c r="B464">
        <v>1000155</v>
      </c>
      <c r="C464" t="s">
        <v>793</v>
      </c>
      <c r="D464" t="s">
        <v>794</v>
      </c>
      <c r="E464" t="s">
        <v>302</v>
      </c>
      <c r="F464" t="s">
        <v>303</v>
      </c>
      <c r="G464">
        <v>201</v>
      </c>
      <c r="H464" t="s">
        <v>131</v>
      </c>
      <c r="I464" t="s">
        <v>132</v>
      </c>
      <c r="J464" t="s">
        <v>25</v>
      </c>
      <c r="K464">
        <v>373196151</v>
      </c>
      <c r="L464">
        <v>455109777.05760002</v>
      </c>
      <c r="M464">
        <v>23600</v>
      </c>
      <c r="N464">
        <v>287.80014699999998</v>
      </c>
      <c r="O464">
        <v>283.27583099999998</v>
      </c>
      <c r="P464">
        <v>297.78778799999998</v>
      </c>
      <c r="Q464">
        <v>287.80014699999998</v>
      </c>
      <c r="R464" t="s">
        <v>26</v>
      </c>
      <c r="S464" t="s">
        <v>27</v>
      </c>
      <c r="T464" t="s">
        <v>802</v>
      </c>
      <c r="V464">
        <f t="shared" si="24"/>
        <v>10740590738559.361</v>
      </c>
      <c r="W464">
        <f t="shared" si="25"/>
        <v>549391119534971.19</v>
      </c>
      <c r="X464" t="str">
        <f>VLOOKUP(C464,[1]Mapping!$A:$B,2,FALSE)</f>
        <v>JSHR40 INDEX</v>
      </c>
      <c r="Y464">
        <f t="shared" si="26"/>
        <v>1.9549989718892199E-2</v>
      </c>
      <c r="Z464" t="e">
        <f>MATCH(Y464,[2]Sheet1!$P:$P,0)</f>
        <v>#N/A</v>
      </c>
    </row>
    <row r="465" spans="1:26" hidden="1" x14ac:dyDescent="0.35">
      <c r="A465">
        <v>24549735</v>
      </c>
      <c r="B465">
        <v>1000155</v>
      </c>
      <c r="C465" t="s">
        <v>793</v>
      </c>
      <c r="D465" t="s">
        <v>794</v>
      </c>
      <c r="E465" t="s">
        <v>302</v>
      </c>
      <c r="F465" t="s">
        <v>303</v>
      </c>
      <c r="G465">
        <v>209</v>
      </c>
      <c r="H465" t="s">
        <v>235</v>
      </c>
      <c r="I465" t="s">
        <v>236</v>
      </c>
      <c r="J465" t="s">
        <v>25</v>
      </c>
      <c r="K465">
        <v>373196151</v>
      </c>
      <c r="L465">
        <v>1322061295.7135501</v>
      </c>
      <c r="M465">
        <v>21406</v>
      </c>
      <c r="N465">
        <v>758.31554000000006</v>
      </c>
      <c r="O465">
        <v>753.99364400000002</v>
      </c>
      <c r="P465">
        <v>778.36630100000002</v>
      </c>
      <c r="Q465">
        <v>758.31554000000006</v>
      </c>
      <c r="R465" t="s">
        <v>26</v>
      </c>
      <c r="S465" t="s">
        <v>27</v>
      </c>
      <c r="T465" t="s">
        <v>803</v>
      </c>
      <c r="V465">
        <f t="shared" si="24"/>
        <v>28300044096044.254</v>
      </c>
      <c r="W465">
        <f t="shared" si="25"/>
        <v>549391119534971.19</v>
      </c>
      <c r="X465" t="str">
        <f>VLOOKUP(C465,[1]Mapping!$A:$B,2,FALSE)</f>
        <v>JSHR40 INDEX</v>
      </c>
      <c r="Y465">
        <f t="shared" si="26"/>
        <v>5.1511651881083656E-2</v>
      </c>
      <c r="Z465" t="e">
        <f>MATCH(Y465,[2]Sheet1!$P:$P,0)</f>
        <v>#N/A</v>
      </c>
    </row>
    <row r="466" spans="1:26" hidden="1" x14ac:dyDescent="0.35">
      <c r="A466">
        <v>24549736</v>
      </c>
      <c r="B466">
        <v>1000155</v>
      </c>
      <c r="C466" t="s">
        <v>793</v>
      </c>
      <c r="D466" t="s">
        <v>794</v>
      </c>
      <c r="E466" t="s">
        <v>302</v>
      </c>
      <c r="F466" t="s">
        <v>303</v>
      </c>
      <c r="G466">
        <v>213</v>
      </c>
      <c r="H466" t="s">
        <v>214</v>
      </c>
      <c r="I466" t="s">
        <v>215</v>
      </c>
      <c r="J466" t="s">
        <v>25</v>
      </c>
      <c r="K466">
        <v>373196151</v>
      </c>
      <c r="L466">
        <v>828371882.31963003</v>
      </c>
      <c r="M466">
        <v>16340</v>
      </c>
      <c r="N466">
        <v>362.693894</v>
      </c>
      <c r="O466">
        <v>361.58406000000002</v>
      </c>
      <c r="P466">
        <v>378.45354300000002</v>
      </c>
      <c r="Q466">
        <v>362.693894</v>
      </c>
      <c r="R466" t="s">
        <v>26</v>
      </c>
      <c r="S466" t="s">
        <v>27</v>
      </c>
      <c r="T466" t="s">
        <v>804</v>
      </c>
      <c r="V466">
        <f t="shared" si="24"/>
        <v>13535596557102.754</v>
      </c>
      <c r="W466">
        <f t="shared" si="25"/>
        <v>549391119534971.19</v>
      </c>
      <c r="X466" t="str">
        <f>VLOOKUP(C466,[1]Mapping!$A:$B,2,FALSE)</f>
        <v>JSHR40 INDEX</v>
      </c>
      <c r="Y466">
        <f t="shared" si="26"/>
        <v>2.4637450580853724E-2</v>
      </c>
      <c r="Z466" t="e">
        <f>MATCH(Y466,[2]Sheet1!$P:$P,0)</f>
        <v>#N/A</v>
      </c>
    </row>
    <row r="467" spans="1:26" hidden="1" x14ac:dyDescent="0.35">
      <c r="A467">
        <v>24549737</v>
      </c>
      <c r="B467">
        <v>1000155</v>
      </c>
      <c r="C467" t="s">
        <v>793</v>
      </c>
      <c r="D467" t="s">
        <v>794</v>
      </c>
      <c r="E467" t="s">
        <v>302</v>
      </c>
      <c r="F467" t="s">
        <v>303</v>
      </c>
      <c r="G467">
        <v>264</v>
      </c>
      <c r="H467" t="s">
        <v>139</v>
      </c>
      <c r="I467" t="s">
        <v>140</v>
      </c>
      <c r="J467" t="s">
        <v>25</v>
      </c>
      <c r="K467">
        <v>373196151</v>
      </c>
      <c r="L467">
        <v>3364167185.0556502</v>
      </c>
      <c r="M467">
        <v>1219</v>
      </c>
      <c r="N467">
        <v>109.886444</v>
      </c>
      <c r="O467">
        <v>109.43572</v>
      </c>
      <c r="P467">
        <v>113.221799</v>
      </c>
      <c r="Q467">
        <v>109.886444</v>
      </c>
      <c r="R467" t="s">
        <v>26</v>
      </c>
      <c r="S467" t="s">
        <v>27</v>
      </c>
      <c r="T467" t="s">
        <v>805</v>
      </c>
      <c r="V467">
        <f t="shared" si="24"/>
        <v>4100919798582.8374</v>
      </c>
      <c r="W467">
        <f t="shared" si="25"/>
        <v>549391119534971.19</v>
      </c>
      <c r="X467" t="str">
        <f>VLOOKUP(C467,[1]Mapping!$A:$B,2,FALSE)</f>
        <v>JSHR40 INDEX</v>
      </c>
      <c r="Y467">
        <f t="shared" si="26"/>
        <v>7.464481409990821E-3</v>
      </c>
      <c r="Z467" t="e">
        <f>MATCH(Y467,[2]Sheet1!$P:$P,0)</f>
        <v>#N/A</v>
      </c>
    </row>
    <row r="468" spans="1:26" hidden="1" x14ac:dyDescent="0.35">
      <c r="A468">
        <v>24549738</v>
      </c>
      <c r="B468">
        <v>1000155</v>
      </c>
      <c r="C468" t="s">
        <v>793</v>
      </c>
      <c r="D468" t="s">
        <v>794</v>
      </c>
      <c r="E468" t="s">
        <v>302</v>
      </c>
      <c r="F468" t="s">
        <v>303</v>
      </c>
      <c r="G468">
        <v>356</v>
      </c>
      <c r="H468" t="s">
        <v>190</v>
      </c>
      <c r="I468" t="s">
        <v>191</v>
      </c>
      <c r="J468" t="s">
        <v>25</v>
      </c>
      <c r="K468">
        <v>373196151</v>
      </c>
      <c r="L468">
        <v>50308829.553393997</v>
      </c>
      <c r="M468">
        <v>316249</v>
      </c>
      <c r="N468">
        <v>426.32050099999998</v>
      </c>
      <c r="O468">
        <v>420.39445899999998</v>
      </c>
      <c r="P468">
        <v>489.26245699999998</v>
      </c>
      <c r="Q468">
        <v>426.32050099999998</v>
      </c>
      <c r="R468" t="s">
        <v>26</v>
      </c>
      <c r="S468" t="s">
        <v>27</v>
      </c>
      <c r="T468" t="s">
        <v>806</v>
      </c>
      <c r="V468">
        <f t="shared" si="24"/>
        <v>15910117037431.299</v>
      </c>
      <c r="W468">
        <f t="shared" si="25"/>
        <v>549391119534971.19</v>
      </c>
      <c r="X468" t="str">
        <f>VLOOKUP(C468,[1]Mapping!$A:$B,2,FALSE)</f>
        <v>JSHR40 INDEX</v>
      </c>
      <c r="Y468">
        <f t="shared" si="26"/>
        <v>2.8959545343394559E-2</v>
      </c>
      <c r="Z468" t="e">
        <f>MATCH(Y468,[2]Sheet1!$P:$P,0)</f>
        <v>#N/A</v>
      </c>
    </row>
    <row r="469" spans="1:26" hidden="1" x14ac:dyDescent="0.35">
      <c r="A469">
        <v>24549739</v>
      </c>
      <c r="B469">
        <v>1000155</v>
      </c>
      <c r="C469" t="s">
        <v>793</v>
      </c>
      <c r="D469" t="s">
        <v>794</v>
      </c>
      <c r="E469" t="s">
        <v>302</v>
      </c>
      <c r="F469" t="s">
        <v>303</v>
      </c>
      <c r="G469">
        <v>435</v>
      </c>
      <c r="H469" t="s">
        <v>170</v>
      </c>
      <c r="I469" t="s">
        <v>171</v>
      </c>
      <c r="J469" t="s">
        <v>25</v>
      </c>
      <c r="K469">
        <v>373196151</v>
      </c>
      <c r="L469">
        <v>581989373.14411998</v>
      </c>
      <c r="M469">
        <v>6017</v>
      </c>
      <c r="N469">
        <v>93.833498000000006</v>
      </c>
      <c r="O469">
        <v>91.042040999999998</v>
      </c>
      <c r="P469">
        <v>100.586017</v>
      </c>
      <c r="Q469">
        <v>93.833498000000006</v>
      </c>
      <c r="R469" t="s">
        <v>26</v>
      </c>
      <c r="S469" t="s">
        <v>27</v>
      </c>
      <c r="T469" t="s">
        <v>807</v>
      </c>
      <c r="V469">
        <f t="shared" si="24"/>
        <v>3501830058208.1699</v>
      </c>
      <c r="W469">
        <f t="shared" si="25"/>
        <v>549391119534971.19</v>
      </c>
      <c r="X469" t="str">
        <f>VLOOKUP(C469,[1]Mapping!$A:$B,2,FALSE)</f>
        <v>JSHR40 INDEX</v>
      </c>
      <c r="Y469">
        <f t="shared" si="26"/>
        <v>6.3740201355498302E-3</v>
      </c>
      <c r="Z469" t="e">
        <f>MATCH(Y469,[2]Sheet1!$P:$P,0)</f>
        <v>#N/A</v>
      </c>
    </row>
    <row r="470" spans="1:26" hidden="1" x14ac:dyDescent="0.35">
      <c r="A470">
        <v>24549740</v>
      </c>
      <c r="B470">
        <v>1000155</v>
      </c>
      <c r="C470" t="s">
        <v>793</v>
      </c>
      <c r="D470" t="s">
        <v>794</v>
      </c>
      <c r="E470" t="s">
        <v>302</v>
      </c>
      <c r="F470" t="s">
        <v>303</v>
      </c>
      <c r="G470">
        <v>780</v>
      </c>
      <c r="H470" t="s">
        <v>336</v>
      </c>
      <c r="I470" t="s">
        <v>337</v>
      </c>
      <c r="J470" t="s">
        <v>25</v>
      </c>
      <c r="K470">
        <v>373196151</v>
      </c>
      <c r="L470">
        <v>478972271.14918399</v>
      </c>
      <c r="M470">
        <v>26966</v>
      </c>
      <c r="N470">
        <v>346.090553</v>
      </c>
      <c r="O470">
        <v>338.74931600000002</v>
      </c>
      <c r="P470">
        <v>348.131212</v>
      </c>
      <c r="Q470">
        <v>346.090553</v>
      </c>
      <c r="R470" t="s">
        <v>26</v>
      </c>
      <c r="S470" t="s">
        <v>27</v>
      </c>
      <c r="T470" t="s">
        <v>808</v>
      </c>
      <c r="V470">
        <f t="shared" si="24"/>
        <v>12915966263808.895</v>
      </c>
      <c r="W470">
        <f t="shared" si="25"/>
        <v>549391119534971.19</v>
      </c>
      <c r="X470" t="str">
        <f>VLOOKUP(C470,[1]Mapping!$A:$B,2,FALSE)</f>
        <v>JSHR40 INDEX</v>
      </c>
      <c r="Y470">
        <f t="shared" si="26"/>
        <v>2.3509601456138455E-2</v>
      </c>
      <c r="Z470" t="e">
        <f>MATCH(Y470,[2]Sheet1!$P:$P,0)</f>
        <v>#N/A</v>
      </c>
    </row>
    <row r="471" spans="1:26" hidden="1" x14ac:dyDescent="0.35">
      <c r="A471">
        <v>24549741</v>
      </c>
      <c r="B471">
        <v>1000155</v>
      </c>
      <c r="C471" t="s">
        <v>793</v>
      </c>
      <c r="D471" t="s">
        <v>794</v>
      </c>
      <c r="E471" t="s">
        <v>302</v>
      </c>
      <c r="F471" t="s">
        <v>303</v>
      </c>
      <c r="G471">
        <v>1172</v>
      </c>
      <c r="H471" t="s">
        <v>50</v>
      </c>
      <c r="I471" t="s">
        <v>51</v>
      </c>
      <c r="J471" t="s">
        <v>25</v>
      </c>
      <c r="K471">
        <v>373196151</v>
      </c>
      <c r="L471">
        <v>5059758176.9020004</v>
      </c>
      <c r="M471">
        <v>6885</v>
      </c>
      <c r="N471">
        <v>933.46179800000004</v>
      </c>
      <c r="O471">
        <v>927.08958299999995</v>
      </c>
      <c r="P471">
        <v>972.37298699999997</v>
      </c>
      <c r="Q471">
        <v>933.46179800000004</v>
      </c>
      <c r="R471" t="s">
        <v>26</v>
      </c>
      <c r="S471" t="s">
        <v>27</v>
      </c>
      <c r="T471" t="s">
        <v>809</v>
      </c>
      <c r="V471">
        <f t="shared" si="24"/>
        <v>34836435047970.273</v>
      </c>
      <c r="W471">
        <f t="shared" si="25"/>
        <v>549391119534971.19</v>
      </c>
      <c r="X471" t="str">
        <f>VLOOKUP(C471,[1]Mapping!$A:$B,2,FALSE)</f>
        <v>JSHR40 INDEX</v>
      </c>
      <c r="Y471">
        <f t="shared" si="26"/>
        <v>6.3409170278284369E-2</v>
      </c>
      <c r="Z471" t="e">
        <f>MATCH(Y471,[2]Sheet1!$P:$P,0)</f>
        <v>#N/A</v>
      </c>
    </row>
    <row r="472" spans="1:26" hidden="1" x14ac:dyDescent="0.35">
      <c r="A472">
        <v>24549742</v>
      </c>
      <c r="B472">
        <v>1000155</v>
      </c>
      <c r="C472" t="s">
        <v>793</v>
      </c>
      <c r="D472" t="s">
        <v>794</v>
      </c>
      <c r="E472" t="s">
        <v>302</v>
      </c>
      <c r="F472" t="s">
        <v>303</v>
      </c>
      <c r="G472">
        <v>1181</v>
      </c>
      <c r="H472" t="s">
        <v>218</v>
      </c>
      <c r="I472" t="s">
        <v>219</v>
      </c>
      <c r="J472" t="s">
        <v>25</v>
      </c>
      <c r="K472">
        <v>373196151</v>
      </c>
      <c r="L472">
        <v>251306301.98230001</v>
      </c>
      <c r="M472">
        <v>21534</v>
      </c>
      <c r="N472">
        <v>145.007655</v>
      </c>
      <c r="O472">
        <v>142.77200300000001</v>
      </c>
      <c r="P472">
        <v>147.06822700000001</v>
      </c>
      <c r="Q472">
        <v>145.007655</v>
      </c>
      <c r="R472" t="s">
        <v>26</v>
      </c>
      <c r="S472" t="s">
        <v>27</v>
      </c>
      <c r="T472" t="s">
        <v>810</v>
      </c>
      <c r="V472">
        <f t="shared" si="24"/>
        <v>5411629906886.8486</v>
      </c>
      <c r="W472">
        <f t="shared" si="25"/>
        <v>549391119534971.19</v>
      </c>
      <c r="X472" t="str">
        <f>VLOOKUP(C472,[1]Mapping!$A:$B,2,FALSE)</f>
        <v>JSHR40 INDEX</v>
      </c>
      <c r="Y472">
        <f t="shared" si="26"/>
        <v>9.8502318557087166E-3</v>
      </c>
      <c r="Z472" t="e">
        <f>MATCH(Y472,[2]Sheet1!$P:$P,0)</f>
        <v>#N/A</v>
      </c>
    </row>
    <row r="473" spans="1:26" hidden="1" x14ac:dyDescent="0.35">
      <c r="A473">
        <v>24549743</v>
      </c>
      <c r="B473">
        <v>1000155</v>
      </c>
      <c r="C473" t="s">
        <v>793</v>
      </c>
      <c r="D473" t="s">
        <v>794</v>
      </c>
      <c r="E473" t="s">
        <v>302</v>
      </c>
      <c r="F473" t="s">
        <v>303</v>
      </c>
      <c r="G473">
        <v>1294</v>
      </c>
      <c r="H473" t="s">
        <v>282</v>
      </c>
      <c r="I473" t="s">
        <v>283</v>
      </c>
      <c r="J473" t="s">
        <v>25</v>
      </c>
      <c r="K473">
        <v>373196151</v>
      </c>
      <c r="L473">
        <v>339204155.95988202</v>
      </c>
      <c r="M473">
        <v>21834</v>
      </c>
      <c r="N473">
        <v>198.45283800000001</v>
      </c>
      <c r="O473">
        <v>197.68025900000001</v>
      </c>
      <c r="P473">
        <v>205.94230999999999</v>
      </c>
      <c r="Q473">
        <v>198.45283800000001</v>
      </c>
      <c r="R473" t="s">
        <v>26</v>
      </c>
      <c r="S473" t="s">
        <v>27</v>
      </c>
      <c r="T473" t="s">
        <v>811</v>
      </c>
      <c r="V473">
        <f t="shared" si="24"/>
        <v>7406183541228.0645</v>
      </c>
      <c r="W473">
        <f t="shared" si="25"/>
        <v>549391119534971.19</v>
      </c>
      <c r="X473" t="str">
        <f>VLOOKUP(C473,[1]Mapping!$A:$B,2,FALSE)</f>
        <v>JSHR40 INDEX</v>
      </c>
      <c r="Y473">
        <f t="shared" si="26"/>
        <v>1.3480712151839993E-2</v>
      </c>
      <c r="Z473" t="e">
        <f>MATCH(Y473,[2]Sheet1!$P:$P,0)</f>
        <v>#N/A</v>
      </c>
    </row>
    <row r="474" spans="1:26" hidden="1" x14ac:dyDescent="0.35">
      <c r="A474">
        <v>24549744</v>
      </c>
      <c r="B474">
        <v>1000155</v>
      </c>
      <c r="C474" t="s">
        <v>793</v>
      </c>
      <c r="D474" t="s">
        <v>794</v>
      </c>
      <c r="E474" t="s">
        <v>302</v>
      </c>
      <c r="F474" t="s">
        <v>303</v>
      </c>
      <c r="G474">
        <v>1415</v>
      </c>
      <c r="H474" t="s">
        <v>342</v>
      </c>
      <c r="I474" t="s">
        <v>343</v>
      </c>
      <c r="J474" t="s">
        <v>25</v>
      </c>
      <c r="K474">
        <v>373196151</v>
      </c>
      <c r="L474">
        <v>386776004.15449601</v>
      </c>
      <c r="M474">
        <v>15191</v>
      </c>
      <c r="N474">
        <v>157.43769700000001</v>
      </c>
      <c r="O474">
        <v>156.32876200000001</v>
      </c>
      <c r="P474">
        <v>172.392776</v>
      </c>
      <c r="Q474">
        <v>157.43769700000001</v>
      </c>
      <c r="R474" t="s">
        <v>26</v>
      </c>
      <c r="S474" t="s">
        <v>27</v>
      </c>
      <c r="T474" t="s">
        <v>812</v>
      </c>
      <c r="V474">
        <f t="shared" si="24"/>
        <v>5875514279110.9492</v>
      </c>
      <c r="W474">
        <f t="shared" si="25"/>
        <v>549391119534971.19</v>
      </c>
      <c r="X474" t="str">
        <f>VLOOKUP(C474,[1]Mapping!$A:$B,2,FALSE)</f>
        <v>JSHR40 INDEX</v>
      </c>
      <c r="Y474">
        <f t="shared" si="26"/>
        <v>1.0694592741295569E-2</v>
      </c>
      <c r="Z474" t="e">
        <f>MATCH(Y474,[2]Sheet1!$P:$P,0)</f>
        <v>#N/A</v>
      </c>
    </row>
    <row r="475" spans="1:26" hidden="1" x14ac:dyDescent="0.35">
      <c r="A475">
        <v>24549745</v>
      </c>
      <c r="B475">
        <v>1000155</v>
      </c>
      <c r="C475" t="s">
        <v>793</v>
      </c>
      <c r="D475" t="s">
        <v>794</v>
      </c>
      <c r="E475" t="s">
        <v>302</v>
      </c>
      <c r="F475" t="s">
        <v>303</v>
      </c>
      <c r="G475">
        <v>1732</v>
      </c>
      <c r="H475" t="s">
        <v>193</v>
      </c>
      <c r="I475" t="s">
        <v>194</v>
      </c>
      <c r="J475" t="s">
        <v>25</v>
      </c>
      <c r="K475">
        <v>373196151</v>
      </c>
      <c r="L475">
        <v>166772923.927239</v>
      </c>
      <c r="M475">
        <v>433304</v>
      </c>
      <c r="N475">
        <v>1936.3376290000001</v>
      </c>
      <c r="O475">
        <v>1920.263449</v>
      </c>
      <c r="P475">
        <v>1966.2605390000001</v>
      </c>
      <c r="Q475">
        <v>1936.3376290000001</v>
      </c>
      <c r="R475" t="s">
        <v>26</v>
      </c>
      <c r="S475" t="s">
        <v>27</v>
      </c>
      <c r="T475" t="s">
        <v>813</v>
      </c>
      <c r="V475">
        <f t="shared" si="24"/>
        <v>72263375029368.375</v>
      </c>
      <c r="W475">
        <f t="shared" si="25"/>
        <v>549391119534971.19</v>
      </c>
      <c r="X475" t="str">
        <f>VLOOKUP(C475,[1]Mapping!$A:$B,2,FALSE)</f>
        <v>JSHR40 INDEX</v>
      </c>
      <c r="Y475">
        <f t="shared" si="26"/>
        <v>0.13153356954611001</v>
      </c>
      <c r="Z475" t="e">
        <f>MATCH(Y475,[2]Sheet1!$P:$P,0)</f>
        <v>#N/A</v>
      </c>
    </row>
    <row r="476" spans="1:26" hidden="1" x14ac:dyDescent="0.35">
      <c r="A476">
        <v>24549746</v>
      </c>
      <c r="B476">
        <v>1000155</v>
      </c>
      <c r="C476" t="s">
        <v>793</v>
      </c>
      <c r="D476" t="s">
        <v>794</v>
      </c>
      <c r="E476" t="s">
        <v>302</v>
      </c>
      <c r="F476" t="s">
        <v>303</v>
      </c>
      <c r="G476">
        <v>1852</v>
      </c>
      <c r="H476" t="s">
        <v>346</v>
      </c>
      <c r="I476" t="s">
        <v>347</v>
      </c>
      <c r="J476" t="s">
        <v>25</v>
      </c>
      <c r="K476">
        <v>373196151</v>
      </c>
      <c r="L476">
        <v>1805315651.8812101</v>
      </c>
      <c r="M476">
        <v>10650</v>
      </c>
      <c r="N476">
        <v>515.18783399999995</v>
      </c>
      <c r="O476">
        <v>512.52724000000001</v>
      </c>
      <c r="P476">
        <v>544.45437300000003</v>
      </c>
      <c r="Q476">
        <v>515.18783399999995</v>
      </c>
      <c r="R476" t="s">
        <v>26</v>
      </c>
      <c r="S476" t="s">
        <v>27</v>
      </c>
      <c r="T476" t="s">
        <v>814</v>
      </c>
      <c r="V476">
        <f t="shared" si="24"/>
        <v>19226611692534.887</v>
      </c>
      <c r="W476">
        <f t="shared" si="25"/>
        <v>549391119534971.19</v>
      </c>
      <c r="X476" t="str">
        <f>VLOOKUP(C476,[1]Mapping!$A:$B,2,FALSE)</f>
        <v>JSHR40 INDEX</v>
      </c>
      <c r="Y476">
        <f t="shared" si="26"/>
        <v>3.4996218557025706E-2</v>
      </c>
      <c r="Z476" t="e">
        <f>MATCH(Y476,[2]Sheet1!$P:$P,0)</f>
        <v>#N/A</v>
      </c>
    </row>
    <row r="477" spans="1:26" hidden="1" x14ac:dyDescent="0.35">
      <c r="A477">
        <v>24549747</v>
      </c>
      <c r="B477">
        <v>1000155</v>
      </c>
      <c r="C477" t="s">
        <v>793</v>
      </c>
      <c r="D477" t="s">
        <v>794</v>
      </c>
      <c r="E477" t="s">
        <v>302</v>
      </c>
      <c r="F477" t="s">
        <v>303</v>
      </c>
      <c r="G477">
        <v>1923</v>
      </c>
      <c r="H477" t="s">
        <v>349</v>
      </c>
      <c r="I477" t="s">
        <v>350</v>
      </c>
      <c r="J477" t="s">
        <v>25</v>
      </c>
      <c r="K477">
        <v>373196151</v>
      </c>
      <c r="L477">
        <v>237848030.234651</v>
      </c>
      <c r="M477">
        <v>34636</v>
      </c>
      <c r="N477">
        <v>220.74462299999999</v>
      </c>
      <c r="O477">
        <v>216.80594099999999</v>
      </c>
      <c r="P477">
        <v>224.31365500000001</v>
      </c>
      <c r="Q477">
        <v>220.74462299999999</v>
      </c>
      <c r="R477" t="s">
        <v>26</v>
      </c>
      <c r="S477" t="s">
        <v>27</v>
      </c>
      <c r="T477" t="s">
        <v>815</v>
      </c>
      <c r="V477">
        <f t="shared" si="24"/>
        <v>8238104375207.3721</v>
      </c>
      <c r="W477">
        <f t="shared" si="25"/>
        <v>549391119534971.19</v>
      </c>
      <c r="X477" t="str">
        <f>VLOOKUP(C477,[1]Mapping!$A:$B,2,FALSE)</f>
        <v>JSHR40 INDEX</v>
      </c>
      <c r="Y477">
        <f t="shared" si="26"/>
        <v>1.4994971855716317E-2</v>
      </c>
      <c r="Z477" t="e">
        <f>MATCH(Y477,[2]Sheet1!$P:$P,0)</f>
        <v>#N/A</v>
      </c>
    </row>
    <row r="478" spans="1:26" hidden="1" x14ac:dyDescent="0.35">
      <c r="A478">
        <v>24549748</v>
      </c>
      <c r="B478">
        <v>1000155</v>
      </c>
      <c r="C478" t="s">
        <v>793</v>
      </c>
      <c r="D478" t="s">
        <v>794</v>
      </c>
      <c r="E478" t="s">
        <v>302</v>
      </c>
      <c r="F478" t="s">
        <v>303</v>
      </c>
      <c r="G478">
        <v>2198</v>
      </c>
      <c r="H478" t="s">
        <v>224</v>
      </c>
      <c r="I478" t="s">
        <v>225</v>
      </c>
      <c r="J478" t="s">
        <v>25</v>
      </c>
      <c r="K478">
        <v>373196151</v>
      </c>
      <c r="L478">
        <v>898930651.98981202</v>
      </c>
      <c r="M478">
        <v>5100</v>
      </c>
      <c r="N478">
        <v>122.84548700000001</v>
      </c>
      <c r="O478">
        <v>122.267391</v>
      </c>
      <c r="P478">
        <v>127.27755999999999</v>
      </c>
      <c r="Q478">
        <v>122.84548700000001</v>
      </c>
      <c r="R478" t="s">
        <v>26</v>
      </c>
      <c r="S478" t="s">
        <v>27</v>
      </c>
      <c r="T478" t="s">
        <v>816</v>
      </c>
      <c r="V478">
        <f t="shared" si="24"/>
        <v>4584546325148.041</v>
      </c>
      <c r="W478">
        <f t="shared" si="25"/>
        <v>549391119534971.19</v>
      </c>
      <c r="X478" t="str">
        <f>VLOOKUP(C478,[1]Mapping!$A:$B,2,FALSE)</f>
        <v>JSHR40 INDEX</v>
      </c>
      <c r="Y478">
        <f t="shared" si="26"/>
        <v>8.3447769032535552E-3</v>
      </c>
      <c r="Z478" t="e">
        <f>MATCH(Y478,[2]Sheet1!$P:$P,0)</f>
        <v>#N/A</v>
      </c>
    </row>
    <row r="479" spans="1:26" hidden="1" x14ac:dyDescent="0.35">
      <c r="A479">
        <v>24549749</v>
      </c>
      <c r="B479">
        <v>1000155</v>
      </c>
      <c r="C479" t="s">
        <v>793</v>
      </c>
      <c r="D479" t="s">
        <v>794</v>
      </c>
      <c r="E479" t="s">
        <v>302</v>
      </c>
      <c r="F479" t="s">
        <v>303</v>
      </c>
      <c r="G479">
        <v>2496</v>
      </c>
      <c r="H479" t="s">
        <v>227</v>
      </c>
      <c r="I479" t="s">
        <v>228</v>
      </c>
      <c r="J479" t="s">
        <v>25</v>
      </c>
      <c r="K479">
        <v>373196151</v>
      </c>
      <c r="L479">
        <v>1663659573.1242001</v>
      </c>
      <c r="M479">
        <v>7589</v>
      </c>
      <c r="N479">
        <v>338.307682</v>
      </c>
      <c r="O479">
        <v>333.58234099999999</v>
      </c>
      <c r="P479">
        <v>341.91855600000002</v>
      </c>
      <c r="Q479">
        <v>338.307682</v>
      </c>
      <c r="R479" t="s">
        <v>26</v>
      </c>
      <c r="S479" t="s">
        <v>27</v>
      </c>
      <c r="T479" t="s">
        <v>817</v>
      </c>
      <c r="V479">
        <f t="shared" si="24"/>
        <v>12625512500439.555</v>
      </c>
      <c r="W479">
        <f t="shared" si="25"/>
        <v>549391119534971.19</v>
      </c>
      <c r="X479" t="str">
        <f>VLOOKUP(C479,[1]Mapping!$A:$B,2,FALSE)</f>
        <v>JSHR40 INDEX</v>
      </c>
      <c r="Y479">
        <f t="shared" si="26"/>
        <v>2.2980918423156065E-2</v>
      </c>
      <c r="Z479" t="e">
        <f>MATCH(Y479,[2]Sheet1!$P:$P,0)</f>
        <v>#N/A</v>
      </c>
    </row>
    <row r="480" spans="1:26" hidden="1" x14ac:dyDescent="0.35">
      <c r="A480">
        <v>24549750</v>
      </c>
      <c r="B480">
        <v>1000155</v>
      </c>
      <c r="C480" t="s">
        <v>793</v>
      </c>
      <c r="D480" t="s">
        <v>794</v>
      </c>
      <c r="E480" t="s">
        <v>302</v>
      </c>
      <c r="F480" t="s">
        <v>303</v>
      </c>
      <c r="G480">
        <v>2820</v>
      </c>
      <c r="H480" t="s">
        <v>255</v>
      </c>
      <c r="I480" t="s">
        <v>256</v>
      </c>
      <c r="J480" t="s">
        <v>25</v>
      </c>
      <c r="K480">
        <v>373196151</v>
      </c>
      <c r="L480">
        <v>533460771.30307502</v>
      </c>
      <c r="M480">
        <v>18395</v>
      </c>
      <c r="N480">
        <v>262.94512500000002</v>
      </c>
      <c r="O480">
        <v>262.94512500000002</v>
      </c>
      <c r="P480">
        <v>276.55337500000002</v>
      </c>
      <c r="Q480">
        <v>262.94512500000002</v>
      </c>
      <c r="R480" t="s">
        <v>26</v>
      </c>
      <c r="S480" t="s">
        <v>27</v>
      </c>
      <c r="T480" t="s">
        <v>818</v>
      </c>
      <c r="V480">
        <f t="shared" si="24"/>
        <v>9813010888120.0645</v>
      </c>
      <c r="W480">
        <f t="shared" si="25"/>
        <v>549391119534971.19</v>
      </c>
      <c r="X480" t="str">
        <f>VLOOKUP(C480,[1]Mapping!$A:$B,2,FALSE)</f>
        <v>JSHR40 INDEX</v>
      </c>
      <c r="Y480">
        <f t="shared" si="26"/>
        <v>1.7861611772003575E-2</v>
      </c>
      <c r="Z480" t="e">
        <f>MATCH(Y480,[2]Sheet1!$P:$P,0)</f>
        <v>#N/A</v>
      </c>
    </row>
    <row r="481" spans="1:26" hidden="1" x14ac:dyDescent="0.35">
      <c r="A481">
        <v>24549751</v>
      </c>
      <c r="B481">
        <v>1000155</v>
      </c>
      <c r="C481" t="s">
        <v>793</v>
      </c>
      <c r="D481" t="s">
        <v>794</v>
      </c>
      <c r="E481" t="s">
        <v>302</v>
      </c>
      <c r="F481" t="s">
        <v>303</v>
      </c>
      <c r="G481">
        <v>3167</v>
      </c>
      <c r="H481" t="s">
        <v>56</v>
      </c>
      <c r="I481" t="s">
        <v>57</v>
      </c>
      <c r="J481" t="s">
        <v>25</v>
      </c>
      <c r="K481">
        <v>373196151</v>
      </c>
      <c r="L481">
        <v>501648452.53264803</v>
      </c>
      <c r="M481">
        <v>14469</v>
      </c>
      <c r="N481">
        <v>194.49159399999999</v>
      </c>
      <c r="O481">
        <v>192.91888599999999</v>
      </c>
      <c r="P481">
        <v>202.34169399999999</v>
      </c>
      <c r="Q481">
        <v>194.49159399999999</v>
      </c>
      <c r="R481" t="s">
        <v>26</v>
      </c>
      <c r="S481" t="s">
        <v>27</v>
      </c>
      <c r="T481" t="s">
        <v>819</v>
      </c>
      <c r="V481">
        <f t="shared" si="24"/>
        <v>7258351459694.8848</v>
      </c>
      <c r="W481">
        <f t="shared" si="25"/>
        <v>549391119534971.19</v>
      </c>
      <c r="X481" t="str">
        <f>VLOOKUP(C481,[1]Mapping!$A:$B,2,FALSE)</f>
        <v>JSHR40 INDEX</v>
      </c>
      <c r="Y481">
        <f t="shared" si="26"/>
        <v>1.3211628658720718E-2</v>
      </c>
      <c r="Z481" t="e">
        <f>MATCH(Y481,[2]Sheet1!$P:$P,0)</f>
        <v>#N/A</v>
      </c>
    </row>
    <row r="482" spans="1:26" hidden="1" x14ac:dyDescent="0.35">
      <c r="A482">
        <v>24549752</v>
      </c>
      <c r="B482">
        <v>1000155</v>
      </c>
      <c r="C482" t="s">
        <v>793</v>
      </c>
      <c r="D482" t="s">
        <v>794</v>
      </c>
      <c r="E482" t="s">
        <v>302</v>
      </c>
      <c r="F482" t="s">
        <v>303</v>
      </c>
      <c r="G482">
        <v>3983</v>
      </c>
      <c r="H482" t="s">
        <v>356</v>
      </c>
      <c r="I482" t="s">
        <v>357</v>
      </c>
      <c r="J482" t="s">
        <v>25</v>
      </c>
      <c r="K482">
        <v>373196151</v>
      </c>
      <c r="L482">
        <v>85123903.336278006</v>
      </c>
      <c r="M482">
        <v>298000</v>
      </c>
      <c r="N482">
        <v>679.72092199999997</v>
      </c>
      <c r="O482">
        <v>671.37723300000005</v>
      </c>
      <c r="P482">
        <v>694.91200000000003</v>
      </c>
      <c r="Q482">
        <v>679.72092199999997</v>
      </c>
      <c r="R482" t="s">
        <v>26</v>
      </c>
      <c r="S482" t="s">
        <v>27</v>
      </c>
      <c r="T482" t="s">
        <v>820</v>
      </c>
      <c r="V482">
        <f t="shared" si="24"/>
        <v>25366923194210.848</v>
      </c>
      <c r="W482">
        <f t="shared" si="25"/>
        <v>549391119534971.19</v>
      </c>
      <c r="X482" t="str">
        <f>VLOOKUP(C482,[1]Mapping!$A:$B,2,FALSE)</f>
        <v>JSHR40 INDEX</v>
      </c>
      <c r="Y482">
        <f t="shared" si="26"/>
        <v>4.6172794375858361E-2</v>
      </c>
      <c r="Z482" t="e">
        <f>MATCH(Y482,[2]Sheet1!$P:$P,0)</f>
        <v>#N/A</v>
      </c>
    </row>
    <row r="483" spans="1:26" hidden="1" x14ac:dyDescent="0.35">
      <c r="A483">
        <v>24549753</v>
      </c>
      <c r="B483">
        <v>1000155</v>
      </c>
      <c r="C483" t="s">
        <v>793</v>
      </c>
      <c r="D483" t="s">
        <v>794</v>
      </c>
      <c r="E483" t="s">
        <v>302</v>
      </c>
      <c r="F483" t="s">
        <v>303</v>
      </c>
      <c r="G483">
        <v>4430</v>
      </c>
      <c r="H483" t="s">
        <v>42</v>
      </c>
      <c r="I483" t="s">
        <v>43</v>
      </c>
      <c r="J483" t="s">
        <v>25</v>
      </c>
      <c r="K483">
        <v>373196151</v>
      </c>
      <c r="L483">
        <v>375790148.347911</v>
      </c>
      <c r="M483">
        <v>10899</v>
      </c>
      <c r="N483">
        <v>109.747563</v>
      </c>
      <c r="O483">
        <v>108.99235</v>
      </c>
      <c r="P483">
        <v>113.95661699999999</v>
      </c>
      <c r="Q483">
        <v>109.747563</v>
      </c>
      <c r="R483" t="s">
        <v>26</v>
      </c>
      <c r="S483" t="s">
        <v>27</v>
      </c>
      <c r="T483" t="s">
        <v>821</v>
      </c>
      <c r="V483">
        <f t="shared" si="24"/>
        <v>4095736826843.8818</v>
      </c>
      <c r="W483">
        <f t="shared" si="25"/>
        <v>549391119534971.19</v>
      </c>
      <c r="X483" t="str">
        <f>VLOOKUP(C483,[1]Mapping!$A:$B,2,FALSE)</f>
        <v>JSHR40 INDEX</v>
      </c>
      <c r="Y483">
        <f t="shared" si="26"/>
        <v>7.4550473810182693E-3</v>
      </c>
      <c r="Z483" t="e">
        <f>MATCH(Y483,[2]Sheet1!$P:$P,0)</f>
        <v>#N/A</v>
      </c>
    </row>
    <row r="484" spans="1:26" hidden="1" x14ac:dyDescent="0.35">
      <c r="A484">
        <v>24549754</v>
      </c>
      <c r="B484">
        <v>1000155</v>
      </c>
      <c r="C484" t="s">
        <v>793</v>
      </c>
      <c r="D484" t="s">
        <v>794</v>
      </c>
      <c r="E484" t="s">
        <v>302</v>
      </c>
      <c r="F484" t="s">
        <v>303</v>
      </c>
      <c r="G484">
        <v>10019</v>
      </c>
      <c r="H484" t="s">
        <v>360</v>
      </c>
      <c r="I484" t="s">
        <v>361</v>
      </c>
      <c r="J484" t="s">
        <v>25</v>
      </c>
      <c r="K484">
        <v>373196151</v>
      </c>
      <c r="L484">
        <v>189203063.24755201</v>
      </c>
      <c r="M484">
        <v>27319</v>
      </c>
      <c r="N484">
        <v>138.50192300000001</v>
      </c>
      <c r="O484">
        <v>134.05063699999999</v>
      </c>
      <c r="P484">
        <v>140.89487</v>
      </c>
      <c r="Q484">
        <v>138.50192300000001</v>
      </c>
      <c r="R484" t="s">
        <v>26</v>
      </c>
      <c r="S484" t="s">
        <v>27</v>
      </c>
      <c r="T484" t="s">
        <v>822</v>
      </c>
      <c r="V484">
        <f t="shared" si="24"/>
        <v>5168838484859.873</v>
      </c>
      <c r="W484">
        <f t="shared" si="25"/>
        <v>549391119534971.19</v>
      </c>
      <c r="X484" t="str">
        <f>VLOOKUP(C484,[1]Mapping!$A:$B,2,FALSE)</f>
        <v>JSHR40 INDEX</v>
      </c>
      <c r="Y484">
        <f t="shared" si="26"/>
        <v>9.408303667585681E-3</v>
      </c>
      <c r="Z484" t="e">
        <f>MATCH(Y484,[2]Sheet1!$P:$P,0)</f>
        <v>#N/A</v>
      </c>
    </row>
    <row r="485" spans="1:26" hidden="1" x14ac:dyDescent="0.35">
      <c r="A485">
        <v>24549755</v>
      </c>
      <c r="B485">
        <v>1000155</v>
      </c>
      <c r="C485" t="s">
        <v>793</v>
      </c>
      <c r="D485" t="s">
        <v>794</v>
      </c>
      <c r="E485" t="s">
        <v>302</v>
      </c>
      <c r="F485" t="s">
        <v>303</v>
      </c>
      <c r="G485">
        <v>12446</v>
      </c>
      <c r="H485" t="s">
        <v>363</v>
      </c>
      <c r="I485" t="s">
        <v>364</v>
      </c>
      <c r="J485" t="s">
        <v>25</v>
      </c>
      <c r="K485">
        <v>373196151</v>
      </c>
      <c r="L485">
        <v>132941726.440284</v>
      </c>
      <c r="M485">
        <v>45230</v>
      </c>
      <c r="N485">
        <v>161.12047899999999</v>
      </c>
      <c r="O485">
        <v>157.89308199999999</v>
      </c>
      <c r="P485">
        <v>163.393193</v>
      </c>
      <c r="Q485">
        <v>161.12047899999999</v>
      </c>
      <c r="R485" t="s">
        <v>26</v>
      </c>
      <c r="S485" t="s">
        <v>27</v>
      </c>
      <c r="T485" t="s">
        <v>823</v>
      </c>
      <c r="V485">
        <f t="shared" si="24"/>
        <v>6012954286894.0449</v>
      </c>
      <c r="W485">
        <f t="shared" si="25"/>
        <v>549391119534971.19</v>
      </c>
      <c r="X485" t="str">
        <f>VLOOKUP(C485,[1]Mapping!$A:$B,2,FALSE)</f>
        <v>JSHR40 INDEX</v>
      </c>
      <c r="Y485">
        <f t="shared" si="26"/>
        <v>1.0944760614229939E-2</v>
      </c>
      <c r="Z485" t="e">
        <f>MATCH(Y485,[2]Sheet1!$P:$P,0)</f>
        <v>#N/A</v>
      </c>
    </row>
    <row r="486" spans="1:26" hidden="1" x14ac:dyDescent="0.35">
      <c r="A486">
        <v>24549756</v>
      </c>
      <c r="B486">
        <v>1000155</v>
      </c>
      <c r="C486" t="s">
        <v>793</v>
      </c>
      <c r="D486" t="s">
        <v>794</v>
      </c>
      <c r="E486" t="s">
        <v>302</v>
      </c>
      <c r="F486" t="s">
        <v>303</v>
      </c>
      <c r="G486">
        <v>12511</v>
      </c>
      <c r="H486" t="s">
        <v>196</v>
      </c>
      <c r="I486" t="s">
        <v>197</v>
      </c>
      <c r="J486" t="s">
        <v>25</v>
      </c>
      <c r="K486">
        <v>373196151</v>
      </c>
      <c r="L486">
        <v>223175097.201996</v>
      </c>
      <c r="M486">
        <v>77822</v>
      </c>
      <c r="N486">
        <v>465.38348100000002</v>
      </c>
      <c r="O486">
        <v>455.62395500000002</v>
      </c>
      <c r="P486">
        <v>467.04595</v>
      </c>
      <c r="Q486">
        <v>465.38348100000002</v>
      </c>
      <c r="R486" t="s">
        <v>26</v>
      </c>
      <c r="S486" t="s">
        <v>27</v>
      </c>
      <c r="T486" t="s">
        <v>824</v>
      </c>
      <c r="V486">
        <f t="shared" si="24"/>
        <v>17367932414453.732</v>
      </c>
      <c r="W486">
        <f t="shared" si="25"/>
        <v>549391119534971.19</v>
      </c>
      <c r="X486" t="str">
        <f>VLOOKUP(C486,[1]Mapping!$A:$B,2,FALSE)</f>
        <v>JSHR40 INDEX</v>
      </c>
      <c r="Y486">
        <f t="shared" si="26"/>
        <v>3.1613056339816183E-2</v>
      </c>
      <c r="Z486" t="e">
        <f>MATCH(Y486,[2]Sheet1!$P:$P,0)</f>
        <v>#N/A</v>
      </c>
    </row>
    <row r="487" spans="1:26" hidden="1" x14ac:dyDescent="0.35">
      <c r="A487">
        <v>24549757</v>
      </c>
      <c r="B487">
        <v>1000155</v>
      </c>
      <c r="C487" t="s">
        <v>793</v>
      </c>
      <c r="D487" t="s">
        <v>794</v>
      </c>
      <c r="E487" t="s">
        <v>302</v>
      </c>
      <c r="F487" t="s">
        <v>303</v>
      </c>
      <c r="G487">
        <v>12917</v>
      </c>
      <c r="H487" t="s">
        <v>367</v>
      </c>
      <c r="I487" t="s">
        <v>368</v>
      </c>
      <c r="J487" t="s">
        <v>25</v>
      </c>
      <c r="K487">
        <v>373196151</v>
      </c>
      <c r="L487">
        <v>595362655.81263304</v>
      </c>
      <c r="M487">
        <v>12168</v>
      </c>
      <c r="N487">
        <v>194.117028</v>
      </c>
      <c r="O487">
        <v>190.52758600000001</v>
      </c>
      <c r="P487">
        <v>199.63679300000001</v>
      </c>
      <c r="Q487">
        <v>194.117028</v>
      </c>
      <c r="R487" t="s">
        <v>26</v>
      </c>
      <c r="S487" t="s">
        <v>27</v>
      </c>
      <c r="T487" t="s">
        <v>825</v>
      </c>
      <c r="V487">
        <f t="shared" si="24"/>
        <v>7244372795928.1191</v>
      </c>
      <c r="W487">
        <f t="shared" si="25"/>
        <v>549391119534971.19</v>
      </c>
      <c r="X487" t="str">
        <f>VLOOKUP(C487,[1]Mapping!$A:$B,2,FALSE)</f>
        <v>JSHR40 INDEX</v>
      </c>
      <c r="Y487">
        <f t="shared" si="26"/>
        <v>1.3186184738588558E-2</v>
      </c>
      <c r="Z487" t="e">
        <f>MATCH(Y487,[2]Sheet1!$P:$P,0)</f>
        <v>#N/A</v>
      </c>
    </row>
    <row r="488" spans="1:26" hidden="1" x14ac:dyDescent="0.35">
      <c r="A488">
        <v>24549758</v>
      </c>
      <c r="B488">
        <v>1000155</v>
      </c>
      <c r="C488" t="s">
        <v>793</v>
      </c>
      <c r="D488" t="s">
        <v>794</v>
      </c>
      <c r="E488" t="s">
        <v>302</v>
      </c>
      <c r="F488" t="s">
        <v>303</v>
      </c>
      <c r="G488">
        <v>14713</v>
      </c>
      <c r="H488" t="s">
        <v>370</v>
      </c>
      <c r="I488" t="s">
        <v>371</v>
      </c>
      <c r="J488" t="s">
        <v>25</v>
      </c>
      <c r="K488">
        <v>373196151</v>
      </c>
      <c r="L488">
        <v>843363925.31611001</v>
      </c>
      <c r="M488">
        <v>6804</v>
      </c>
      <c r="N488">
        <v>153.75957399999999</v>
      </c>
      <c r="O488">
        <v>148.697531</v>
      </c>
      <c r="P488">
        <v>158.731224</v>
      </c>
      <c r="Q488">
        <v>153.75957399999999</v>
      </c>
      <c r="R488" t="s">
        <v>26</v>
      </c>
      <c r="S488" t="s">
        <v>27</v>
      </c>
      <c r="T488" t="s">
        <v>826</v>
      </c>
      <c r="V488">
        <f t="shared" si="24"/>
        <v>5738248147850.8125</v>
      </c>
      <c r="W488">
        <f t="shared" si="25"/>
        <v>549391119534971.19</v>
      </c>
      <c r="X488" t="str">
        <f>VLOOKUP(C488,[1]Mapping!$A:$B,2,FALSE)</f>
        <v>JSHR40 INDEX</v>
      </c>
      <c r="Y488">
        <f t="shared" si="26"/>
        <v>1.0444741357865264E-2</v>
      </c>
      <c r="Z488" t="e">
        <f>MATCH(Y488,[2]Sheet1!$P:$P,0)</f>
        <v>#N/A</v>
      </c>
    </row>
    <row r="489" spans="1:26" hidden="1" x14ac:dyDescent="0.35">
      <c r="A489">
        <v>24549759</v>
      </c>
      <c r="B489">
        <v>1000155</v>
      </c>
      <c r="C489" t="s">
        <v>793</v>
      </c>
      <c r="D489" t="s">
        <v>794</v>
      </c>
      <c r="E489" t="s">
        <v>302</v>
      </c>
      <c r="F489" t="s">
        <v>303</v>
      </c>
      <c r="G489">
        <v>39318</v>
      </c>
      <c r="H489" t="s">
        <v>23</v>
      </c>
      <c r="I489" t="s">
        <v>24</v>
      </c>
      <c r="J489" t="s">
        <v>25</v>
      </c>
      <c r="K489">
        <v>373196151</v>
      </c>
      <c r="L489">
        <v>561343438</v>
      </c>
      <c r="M489">
        <v>6315</v>
      </c>
      <c r="N489">
        <v>94.987148000000005</v>
      </c>
      <c r="O489">
        <v>93.859033999999994</v>
      </c>
      <c r="P489">
        <v>100.026054</v>
      </c>
      <c r="Q489">
        <v>94.987148000000005</v>
      </c>
      <c r="R489" t="s">
        <v>26</v>
      </c>
      <c r="S489" t="s">
        <v>27</v>
      </c>
      <c r="T489" t="s">
        <v>827</v>
      </c>
      <c r="V489">
        <f t="shared" si="24"/>
        <v>3544883810970</v>
      </c>
      <c r="W489">
        <f t="shared" si="25"/>
        <v>549391119534971.19</v>
      </c>
      <c r="X489" t="str">
        <f>VLOOKUP(C489,[1]Mapping!$A:$B,2,FALSE)</f>
        <v>JSHR40 INDEX</v>
      </c>
      <c r="Y489">
        <f t="shared" si="26"/>
        <v>6.4523864418677638E-3</v>
      </c>
      <c r="Z489" t="e">
        <f>MATCH(Y489,[2]Sheet1!$P:$P,0)</f>
        <v>#N/A</v>
      </c>
    </row>
    <row r="490" spans="1:26" hidden="1" x14ac:dyDescent="0.35">
      <c r="A490">
        <v>24549760</v>
      </c>
      <c r="B490">
        <v>1000155</v>
      </c>
      <c r="C490" t="s">
        <v>793</v>
      </c>
      <c r="D490" t="s">
        <v>794</v>
      </c>
      <c r="E490" t="s">
        <v>302</v>
      </c>
      <c r="F490" t="s">
        <v>303</v>
      </c>
      <c r="G490">
        <v>59560</v>
      </c>
      <c r="H490" t="s">
        <v>374</v>
      </c>
      <c r="I490" t="s">
        <v>375</v>
      </c>
      <c r="J490" t="s">
        <v>25</v>
      </c>
      <c r="K490">
        <v>373196151</v>
      </c>
      <c r="L490">
        <v>332642181.79247397</v>
      </c>
      <c r="M490">
        <v>43203</v>
      </c>
      <c r="N490">
        <v>385.08275400000002</v>
      </c>
      <c r="O490">
        <v>381.02718700000003</v>
      </c>
      <c r="P490">
        <v>393.95152100000001</v>
      </c>
      <c r="Q490">
        <v>385.08275400000002</v>
      </c>
      <c r="R490" t="s">
        <v>26</v>
      </c>
      <c r="S490" t="s">
        <v>27</v>
      </c>
      <c r="T490" t="s">
        <v>828</v>
      </c>
      <c r="V490">
        <f t="shared" si="24"/>
        <v>14371140179980.254</v>
      </c>
      <c r="W490">
        <f t="shared" si="25"/>
        <v>549391119534971.19</v>
      </c>
      <c r="X490" t="str">
        <f>VLOOKUP(C490,[1]Mapping!$A:$B,2,FALSE)</f>
        <v>JSHR40 INDEX</v>
      </c>
      <c r="Y490">
        <f t="shared" si="26"/>
        <v>2.6158304473768376E-2</v>
      </c>
      <c r="Z490" t="e">
        <f>MATCH(Y490,[2]Sheet1!$P:$P,0)</f>
        <v>#N/A</v>
      </c>
    </row>
    <row r="491" spans="1:26" hidden="1" x14ac:dyDescent="0.35">
      <c r="A491">
        <v>24549761</v>
      </c>
      <c r="B491">
        <v>1000155</v>
      </c>
      <c r="C491" t="s">
        <v>793</v>
      </c>
      <c r="D491" t="s">
        <v>794</v>
      </c>
      <c r="E491" t="s">
        <v>302</v>
      </c>
      <c r="F491" t="s">
        <v>303</v>
      </c>
      <c r="G491">
        <v>64732</v>
      </c>
      <c r="H491" t="s">
        <v>377</v>
      </c>
      <c r="I491" t="s">
        <v>378</v>
      </c>
      <c r="J491" t="s">
        <v>25</v>
      </c>
      <c r="K491">
        <v>373196151</v>
      </c>
      <c r="L491">
        <v>85527615.408393994</v>
      </c>
      <c r="M491">
        <v>118168</v>
      </c>
      <c r="N491">
        <v>270.81274000000002</v>
      </c>
      <c r="O491">
        <v>264.180386</v>
      </c>
      <c r="P491">
        <v>272.22904799999998</v>
      </c>
      <c r="Q491">
        <v>270.81274000000002</v>
      </c>
      <c r="R491" t="s">
        <v>26</v>
      </c>
      <c r="S491" t="s">
        <v>27</v>
      </c>
      <c r="T491" t="s">
        <v>829</v>
      </c>
      <c r="V491">
        <f t="shared" si="24"/>
        <v>10106627257579.102</v>
      </c>
      <c r="W491">
        <f t="shared" si="25"/>
        <v>549391119534971.19</v>
      </c>
      <c r="X491" t="str">
        <f>VLOOKUP(C491,[1]Mapping!$A:$B,2,FALSE)</f>
        <v>JSHR40 INDEX</v>
      </c>
      <c r="Y491">
        <f t="shared" si="26"/>
        <v>1.8396051370713446E-2</v>
      </c>
      <c r="Z491" t="e">
        <f>MATCH(Y491,[2]Sheet1!$P:$P,0)</f>
        <v>#N/A</v>
      </c>
    </row>
    <row r="492" spans="1:26" hidden="1" x14ac:dyDescent="0.35">
      <c r="A492">
        <v>24549762</v>
      </c>
      <c r="B492">
        <v>1000155</v>
      </c>
      <c r="C492" t="s">
        <v>793</v>
      </c>
      <c r="D492" t="s">
        <v>794</v>
      </c>
      <c r="E492" t="s">
        <v>302</v>
      </c>
      <c r="F492" t="s">
        <v>303</v>
      </c>
      <c r="G492">
        <v>69094</v>
      </c>
      <c r="H492" t="s">
        <v>151</v>
      </c>
      <c r="I492" t="s">
        <v>152</v>
      </c>
      <c r="J492" t="s">
        <v>25</v>
      </c>
      <c r="K492">
        <v>373196151</v>
      </c>
      <c r="L492">
        <v>594472083.25066805</v>
      </c>
      <c r="M492">
        <v>12995</v>
      </c>
      <c r="N492">
        <v>207.00011699999999</v>
      </c>
      <c r="O492">
        <v>206.649675</v>
      </c>
      <c r="P492">
        <v>210.50454400000001</v>
      </c>
      <c r="Q492">
        <v>207.00011699999999</v>
      </c>
      <c r="R492" t="s">
        <v>26</v>
      </c>
      <c r="S492" t="s">
        <v>27</v>
      </c>
      <c r="T492" t="s">
        <v>830</v>
      </c>
      <c r="V492">
        <f t="shared" si="24"/>
        <v>7725164721842.4316</v>
      </c>
      <c r="W492">
        <f t="shared" si="25"/>
        <v>549391119534971.19</v>
      </c>
      <c r="X492" t="str">
        <f>VLOOKUP(C492,[1]Mapping!$A:$B,2,FALSE)</f>
        <v>JSHR40 INDEX</v>
      </c>
      <c r="Y492">
        <f t="shared" si="26"/>
        <v>1.4061320700599149E-2</v>
      </c>
      <c r="Z492" t="e">
        <f>MATCH(Y492,[2]Sheet1!$P:$P,0)</f>
        <v>#N/A</v>
      </c>
    </row>
    <row r="493" spans="1:26" hidden="1" x14ac:dyDescent="0.35">
      <c r="A493">
        <v>24549763</v>
      </c>
      <c r="B493">
        <v>1000155</v>
      </c>
      <c r="C493" t="s">
        <v>793</v>
      </c>
      <c r="D493" t="s">
        <v>794</v>
      </c>
      <c r="E493" t="s">
        <v>302</v>
      </c>
      <c r="F493" t="s">
        <v>303</v>
      </c>
      <c r="G493">
        <v>71713</v>
      </c>
      <c r="H493" t="s">
        <v>230</v>
      </c>
      <c r="I493" t="s">
        <v>231</v>
      </c>
      <c r="J493" t="s">
        <v>25</v>
      </c>
      <c r="K493">
        <v>373196151</v>
      </c>
      <c r="L493">
        <v>2631889527.2716098</v>
      </c>
      <c r="M493">
        <v>2464</v>
      </c>
      <c r="N493">
        <v>173.76856000000001</v>
      </c>
      <c r="O493">
        <v>165.72894299999999</v>
      </c>
      <c r="P493">
        <v>174.26222100000001</v>
      </c>
      <c r="Q493">
        <v>173.76856000000001</v>
      </c>
      <c r="R493" t="s">
        <v>26</v>
      </c>
      <c r="S493" t="s">
        <v>27</v>
      </c>
      <c r="T493" t="s">
        <v>831</v>
      </c>
      <c r="V493">
        <f t="shared" si="24"/>
        <v>6484975795197.2461</v>
      </c>
      <c r="W493">
        <f t="shared" si="25"/>
        <v>549391119534971.19</v>
      </c>
      <c r="X493" t="str">
        <f>VLOOKUP(C493,[1]Mapping!$A:$B,2,FALSE)</f>
        <v>JSHR40 INDEX</v>
      </c>
      <c r="Y493">
        <f t="shared" si="26"/>
        <v>1.1803932689495263E-2</v>
      </c>
      <c r="Z493" t="e">
        <f>MATCH(Y493,[2]Sheet1!$P:$P,0)</f>
        <v>#N/A</v>
      </c>
    </row>
    <row r="494" spans="1:26" hidden="1" x14ac:dyDescent="0.35">
      <c r="A494">
        <v>24549764</v>
      </c>
      <c r="B494">
        <v>1000155</v>
      </c>
      <c r="C494" t="s">
        <v>793</v>
      </c>
      <c r="D494" t="s">
        <v>794</v>
      </c>
      <c r="E494" t="s">
        <v>302</v>
      </c>
      <c r="F494" t="s">
        <v>303</v>
      </c>
      <c r="G494">
        <v>75498</v>
      </c>
      <c r="H494" t="s">
        <v>134</v>
      </c>
      <c r="I494" t="s">
        <v>135</v>
      </c>
      <c r="J494" t="s">
        <v>25</v>
      </c>
      <c r="K494">
        <v>373196151</v>
      </c>
      <c r="L494">
        <v>4293977614.2870102</v>
      </c>
      <c r="M494">
        <v>985</v>
      </c>
      <c r="N494">
        <v>113.333643</v>
      </c>
      <c r="O494">
        <v>112.067988</v>
      </c>
      <c r="P494">
        <v>116.78542899999999</v>
      </c>
      <c r="Q494">
        <v>113.333643</v>
      </c>
      <c r="R494" t="s">
        <v>26</v>
      </c>
      <c r="S494" t="s">
        <v>27</v>
      </c>
      <c r="T494" t="s">
        <v>832</v>
      </c>
      <c r="V494">
        <f t="shared" si="24"/>
        <v>4229567950072.7051</v>
      </c>
      <c r="W494">
        <f t="shared" si="25"/>
        <v>549391119534971.19</v>
      </c>
      <c r="X494" t="str">
        <f>VLOOKUP(C494,[1]Mapping!$A:$B,2,FALSE)</f>
        <v>JSHR40 INDEX</v>
      </c>
      <c r="Y494">
        <f t="shared" si="26"/>
        <v>7.69864637355769E-3</v>
      </c>
      <c r="Z494" t="e">
        <f>MATCH(Y494,[2]Sheet1!$P:$P,0)</f>
        <v>#N/A</v>
      </c>
    </row>
    <row r="495" spans="1:26" hidden="1" x14ac:dyDescent="0.35">
      <c r="A495">
        <v>24549765</v>
      </c>
      <c r="B495">
        <v>1000155</v>
      </c>
      <c r="C495" t="s">
        <v>793</v>
      </c>
      <c r="D495" t="s">
        <v>794</v>
      </c>
      <c r="E495" t="s">
        <v>302</v>
      </c>
      <c r="F495" t="s">
        <v>303</v>
      </c>
      <c r="G495">
        <v>86791</v>
      </c>
      <c r="H495" t="s">
        <v>199</v>
      </c>
      <c r="I495" t="s">
        <v>200</v>
      </c>
      <c r="J495" t="s">
        <v>25</v>
      </c>
      <c r="K495">
        <v>373196151</v>
      </c>
      <c r="L495">
        <v>298713608.45588398</v>
      </c>
      <c r="M495">
        <v>79820</v>
      </c>
      <c r="N495">
        <v>638.895126</v>
      </c>
      <c r="O495">
        <v>627.55317700000001</v>
      </c>
      <c r="P495">
        <v>649.20453399999997</v>
      </c>
      <c r="Q495">
        <v>638.895126</v>
      </c>
      <c r="R495" t="s">
        <v>26</v>
      </c>
      <c r="S495" t="s">
        <v>27</v>
      </c>
      <c r="T495" t="s">
        <v>833</v>
      </c>
      <c r="V495">
        <f t="shared" si="24"/>
        <v>23843320226948.66</v>
      </c>
      <c r="W495">
        <f t="shared" si="25"/>
        <v>549391119534971.19</v>
      </c>
      <c r="X495" t="str">
        <f>VLOOKUP(C495,[1]Mapping!$A:$B,2,FALSE)</f>
        <v>JSHR40 INDEX</v>
      </c>
      <c r="Y495">
        <f t="shared" si="26"/>
        <v>4.3399537013140463E-2</v>
      </c>
      <c r="Z495" t="e">
        <f>MATCH(Y495,[2]Sheet1!$P:$P,0)</f>
        <v>#N/A</v>
      </c>
    </row>
    <row r="496" spans="1:26" hidden="1" x14ac:dyDescent="0.35">
      <c r="A496">
        <v>24549766</v>
      </c>
      <c r="B496">
        <v>1000155</v>
      </c>
      <c r="C496" t="s">
        <v>793</v>
      </c>
      <c r="D496" t="s">
        <v>794</v>
      </c>
      <c r="E496" t="s">
        <v>302</v>
      </c>
      <c r="F496" t="s">
        <v>303</v>
      </c>
      <c r="G496">
        <v>88812</v>
      </c>
      <c r="H496" t="s">
        <v>29</v>
      </c>
      <c r="I496" t="s">
        <v>30</v>
      </c>
      <c r="J496" t="s">
        <v>25</v>
      </c>
      <c r="K496">
        <v>373196151</v>
      </c>
      <c r="L496">
        <v>2803639822.8665099</v>
      </c>
      <c r="M496">
        <v>1891</v>
      </c>
      <c r="N496">
        <v>142.061564</v>
      </c>
      <c r="O496">
        <v>134.24855400000001</v>
      </c>
      <c r="P496">
        <v>143.48894100000001</v>
      </c>
      <c r="Q496">
        <v>142.061564</v>
      </c>
      <c r="R496" t="s">
        <v>26</v>
      </c>
      <c r="S496" t="s">
        <v>27</v>
      </c>
      <c r="T496" t="s">
        <v>834</v>
      </c>
      <c r="V496">
        <f t="shared" si="24"/>
        <v>5301682905040.5703</v>
      </c>
      <c r="W496">
        <f t="shared" si="25"/>
        <v>549391119534971.19</v>
      </c>
      <c r="X496" t="str">
        <f>VLOOKUP(C496,[1]Mapping!$A:$B,2,FALSE)</f>
        <v>JSHR40 INDEX</v>
      </c>
      <c r="Y496">
        <f t="shared" si="26"/>
        <v>9.6501066663184296E-3</v>
      </c>
      <c r="Z496" t="e">
        <f>MATCH(Y496,[2]Sheet1!$P:$P,0)</f>
        <v>#N/A</v>
      </c>
    </row>
    <row r="497" spans="1:26" hidden="1" x14ac:dyDescent="0.35">
      <c r="A497">
        <v>24549767</v>
      </c>
      <c r="B497">
        <v>1000155</v>
      </c>
      <c r="C497" t="s">
        <v>793</v>
      </c>
      <c r="D497" t="s">
        <v>794</v>
      </c>
      <c r="E497" t="s">
        <v>302</v>
      </c>
      <c r="F497" t="s">
        <v>303</v>
      </c>
      <c r="G497">
        <v>99768</v>
      </c>
      <c r="H497" t="s">
        <v>175</v>
      </c>
      <c r="I497" t="s">
        <v>176</v>
      </c>
      <c r="J497" t="s">
        <v>25</v>
      </c>
      <c r="K497">
        <v>373196151</v>
      </c>
      <c r="L497">
        <v>166246453.78642899</v>
      </c>
      <c r="M497">
        <v>42549</v>
      </c>
      <c r="N497">
        <v>189.54162099999999</v>
      </c>
      <c r="O497">
        <v>187.358834</v>
      </c>
      <c r="P497">
        <v>193.45727299999999</v>
      </c>
      <c r="Q497">
        <v>189.54162099999999</v>
      </c>
      <c r="R497" t="s">
        <v>26</v>
      </c>
      <c r="S497" t="s">
        <v>27</v>
      </c>
      <c r="T497" t="s">
        <v>835</v>
      </c>
      <c r="V497">
        <f t="shared" si="24"/>
        <v>7073620362158.7666</v>
      </c>
      <c r="W497">
        <f t="shared" si="25"/>
        <v>549391119534971.19</v>
      </c>
      <c r="X497" t="str">
        <f>VLOOKUP(C497,[1]Mapping!$A:$B,2,FALSE)</f>
        <v>JSHR40 INDEX</v>
      </c>
      <c r="Y497">
        <f t="shared" si="26"/>
        <v>1.2875381691910473E-2</v>
      </c>
      <c r="Z497" t="e">
        <f>MATCH(Y497,[2]Sheet1!$P:$P,0)</f>
        <v>#N/A</v>
      </c>
    </row>
    <row r="498" spans="1:26" hidden="1" x14ac:dyDescent="0.35">
      <c r="A498">
        <v>24549552</v>
      </c>
      <c r="B498">
        <v>1000156</v>
      </c>
      <c r="C498" t="s">
        <v>836</v>
      </c>
      <c r="D498" t="s">
        <v>837</v>
      </c>
      <c r="E498" t="s">
        <v>302</v>
      </c>
      <c r="F498" t="s">
        <v>303</v>
      </c>
      <c r="G498">
        <v>20</v>
      </c>
      <c r="H498" t="s">
        <v>304</v>
      </c>
      <c r="I498" t="s">
        <v>305</v>
      </c>
      <c r="J498" t="s">
        <v>25</v>
      </c>
      <c r="K498">
        <v>399459672</v>
      </c>
      <c r="L498">
        <v>426194526.51792699</v>
      </c>
      <c r="M498">
        <v>3008</v>
      </c>
      <c r="N498">
        <v>32.093179999999997</v>
      </c>
      <c r="O498">
        <v>29.340506999999999</v>
      </c>
      <c r="P498">
        <v>32.413257999999999</v>
      </c>
      <c r="Q498">
        <v>32.093179999999997</v>
      </c>
      <c r="R498" t="s">
        <v>26</v>
      </c>
      <c r="S498" t="s">
        <v>27</v>
      </c>
      <c r="T498" t="s">
        <v>838</v>
      </c>
      <c r="V498">
        <f t="shared" si="24"/>
        <v>1281993135765.9243</v>
      </c>
      <c r="W498">
        <f t="shared" si="25"/>
        <v>648892408379288.13</v>
      </c>
      <c r="X498" t="str">
        <f>VLOOKUP(C498,[1]Mapping!$A:$B,2,FALSE)</f>
        <v>JSHRAL INDEX</v>
      </c>
      <c r="Y498">
        <f t="shared" si="26"/>
        <v>1.9756636373168641E-3</v>
      </c>
      <c r="Z498" t="e">
        <f>MATCH(Y498,[2]Sheet1!$P:$P,0)</f>
        <v>#N/A</v>
      </c>
    </row>
    <row r="499" spans="1:26" hidden="1" x14ac:dyDescent="0.35">
      <c r="A499">
        <v>24549553</v>
      </c>
      <c r="B499">
        <v>1000156</v>
      </c>
      <c r="C499" t="s">
        <v>836</v>
      </c>
      <c r="D499" t="s">
        <v>837</v>
      </c>
      <c r="E499" t="s">
        <v>302</v>
      </c>
      <c r="F499" t="s">
        <v>303</v>
      </c>
      <c r="G499">
        <v>61</v>
      </c>
      <c r="H499" t="s">
        <v>156</v>
      </c>
      <c r="I499" t="s">
        <v>157</v>
      </c>
      <c r="J499" t="s">
        <v>25</v>
      </c>
      <c r="K499">
        <v>399459672</v>
      </c>
      <c r="L499">
        <v>343776302.17306799</v>
      </c>
      <c r="M499">
        <v>76081</v>
      </c>
      <c r="N499">
        <v>654.75557800000001</v>
      </c>
      <c r="O499">
        <v>600.50314700000001</v>
      </c>
      <c r="P499">
        <v>655.99484600000005</v>
      </c>
      <c r="Q499">
        <v>654.75557800000001</v>
      </c>
      <c r="R499" t="s">
        <v>26</v>
      </c>
      <c r="S499" t="s">
        <v>27</v>
      </c>
      <c r="T499" t="s">
        <v>839</v>
      </c>
      <c r="V499">
        <f t="shared" si="24"/>
        <v>26154844845629.184</v>
      </c>
      <c r="W499">
        <f t="shared" si="25"/>
        <v>648892408379288.13</v>
      </c>
      <c r="X499" t="str">
        <f>VLOOKUP(C499,[1]Mapping!$A:$B,2,FALSE)</f>
        <v>JSHRAL INDEX</v>
      </c>
      <c r="Y499">
        <f t="shared" si="26"/>
        <v>4.0306905286432715E-2</v>
      </c>
      <c r="Z499" t="e">
        <f>MATCH(Y499,[2]Sheet1!$P:$P,0)</f>
        <v>#N/A</v>
      </c>
    </row>
    <row r="500" spans="1:26" hidden="1" x14ac:dyDescent="0.35">
      <c r="A500">
        <v>24549554</v>
      </c>
      <c r="B500">
        <v>1000156</v>
      </c>
      <c r="C500" t="s">
        <v>836</v>
      </c>
      <c r="D500" t="s">
        <v>837</v>
      </c>
      <c r="E500" t="s">
        <v>302</v>
      </c>
      <c r="F500" t="s">
        <v>303</v>
      </c>
      <c r="G500">
        <v>67</v>
      </c>
      <c r="H500" t="s">
        <v>308</v>
      </c>
      <c r="I500" t="s">
        <v>309</v>
      </c>
      <c r="J500" t="s">
        <v>25</v>
      </c>
      <c r="K500">
        <v>399459672</v>
      </c>
      <c r="L500">
        <v>555040979.82081294</v>
      </c>
      <c r="M500">
        <v>30844</v>
      </c>
      <c r="N500">
        <v>428.57102099999997</v>
      </c>
      <c r="O500">
        <v>386.46979599999997</v>
      </c>
      <c r="P500">
        <v>432.71167000000003</v>
      </c>
      <c r="Q500">
        <v>428.57102099999997</v>
      </c>
      <c r="R500" t="s">
        <v>26</v>
      </c>
      <c r="S500" t="s">
        <v>27</v>
      </c>
      <c r="T500" t="s">
        <v>840</v>
      </c>
      <c r="V500">
        <f t="shared" si="24"/>
        <v>17119683981593.154</v>
      </c>
      <c r="W500">
        <f t="shared" si="25"/>
        <v>648892408379288.13</v>
      </c>
      <c r="X500" t="str">
        <f>VLOOKUP(C500,[1]Mapping!$A:$B,2,FALSE)</f>
        <v>JSHRAL INDEX</v>
      </c>
      <c r="Y500">
        <f t="shared" si="26"/>
        <v>2.6382931531518893E-2</v>
      </c>
      <c r="Z500" t="e">
        <f>MATCH(Y500,[2]Sheet1!$P:$P,0)</f>
        <v>#N/A</v>
      </c>
    </row>
    <row r="501" spans="1:26" hidden="1" x14ac:dyDescent="0.35">
      <c r="A501">
        <v>24549555</v>
      </c>
      <c r="B501">
        <v>1000156</v>
      </c>
      <c r="C501" t="s">
        <v>836</v>
      </c>
      <c r="D501" t="s">
        <v>837</v>
      </c>
      <c r="E501" t="s">
        <v>302</v>
      </c>
      <c r="F501" t="s">
        <v>303</v>
      </c>
      <c r="G501">
        <v>79</v>
      </c>
      <c r="H501" t="s">
        <v>159</v>
      </c>
      <c r="I501" t="s">
        <v>160</v>
      </c>
      <c r="J501" t="s">
        <v>25</v>
      </c>
      <c r="K501">
        <v>399459672</v>
      </c>
      <c r="L501">
        <v>881405960.81855905</v>
      </c>
      <c r="M501">
        <v>45778</v>
      </c>
      <c r="N501">
        <v>1010.0895</v>
      </c>
      <c r="O501">
        <v>896.67563299999995</v>
      </c>
      <c r="P501">
        <v>1010.861774</v>
      </c>
      <c r="Q501">
        <v>1010.0895</v>
      </c>
      <c r="R501" t="s">
        <v>26</v>
      </c>
      <c r="S501" t="s">
        <v>27</v>
      </c>
      <c r="T501" t="s">
        <v>841</v>
      </c>
      <c r="V501">
        <f t="shared" si="24"/>
        <v>40349002074352</v>
      </c>
      <c r="W501">
        <f t="shared" si="25"/>
        <v>648892408379288.13</v>
      </c>
      <c r="X501" t="str">
        <f>VLOOKUP(C501,[1]Mapping!$A:$B,2,FALSE)</f>
        <v>JSHRAL INDEX</v>
      </c>
      <c r="Y501">
        <f t="shared" si="26"/>
        <v>6.2181344015304542E-2</v>
      </c>
      <c r="Z501" t="e">
        <f>MATCH(Y501,[2]Sheet1!$P:$P,0)</f>
        <v>#N/A</v>
      </c>
    </row>
    <row r="502" spans="1:26" hidden="1" x14ac:dyDescent="0.35">
      <c r="A502">
        <v>24549556</v>
      </c>
      <c r="B502">
        <v>1000156</v>
      </c>
      <c r="C502" t="s">
        <v>836</v>
      </c>
      <c r="D502" t="s">
        <v>837</v>
      </c>
      <c r="E502" t="s">
        <v>302</v>
      </c>
      <c r="F502" t="s">
        <v>303</v>
      </c>
      <c r="G502">
        <v>101</v>
      </c>
      <c r="H502" t="s">
        <v>162</v>
      </c>
      <c r="I502" t="s">
        <v>163</v>
      </c>
      <c r="J502" t="s">
        <v>25</v>
      </c>
      <c r="K502">
        <v>399459672</v>
      </c>
      <c r="L502">
        <v>804457164.76585495</v>
      </c>
      <c r="M502">
        <v>10901</v>
      </c>
      <c r="N502">
        <v>219.53123600000001</v>
      </c>
      <c r="O502">
        <v>213.67089300000001</v>
      </c>
      <c r="P502">
        <v>232.60120800000001</v>
      </c>
      <c r="Q502">
        <v>219.53123600000001</v>
      </c>
      <c r="R502" t="s">
        <v>26</v>
      </c>
      <c r="S502" t="s">
        <v>27</v>
      </c>
      <c r="T502" t="s">
        <v>842</v>
      </c>
      <c r="V502">
        <f t="shared" si="24"/>
        <v>8769387553112.585</v>
      </c>
      <c r="W502">
        <f t="shared" si="25"/>
        <v>648892408379288.13</v>
      </c>
      <c r="X502" t="str">
        <f>VLOOKUP(C502,[1]Mapping!$A:$B,2,FALSE)</f>
        <v>JSHRAL INDEX</v>
      </c>
      <c r="Y502">
        <f t="shared" si="26"/>
        <v>1.3514393819178011E-2</v>
      </c>
      <c r="Z502" t="e">
        <f>MATCH(Y502,[2]Sheet1!$P:$P,0)</f>
        <v>#N/A</v>
      </c>
    </row>
    <row r="503" spans="1:26" hidden="1" x14ac:dyDescent="0.35">
      <c r="A503">
        <v>24549557</v>
      </c>
      <c r="B503">
        <v>1000156</v>
      </c>
      <c r="C503" t="s">
        <v>836</v>
      </c>
      <c r="D503" t="s">
        <v>837</v>
      </c>
      <c r="E503" t="s">
        <v>302</v>
      </c>
      <c r="F503" t="s">
        <v>303</v>
      </c>
      <c r="G503">
        <v>105</v>
      </c>
      <c r="H503" t="s">
        <v>61</v>
      </c>
      <c r="I503" t="s">
        <v>62</v>
      </c>
      <c r="J503" t="s">
        <v>25</v>
      </c>
      <c r="K503">
        <v>399459672</v>
      </c>
      <c r="L503">
        <v>352569578.52169102</v>
      </c>
      <c r="M503">
        <v>12388</v>
      </c>
      <c r="N503">
        <v>109.33849499999999</v>
      </c>
      <c r="O503">
        <v>106.540601</v>
      </c>
      <c r="P503">
        <v>113.054309</v>
      </c>
      <c r="Q503">
        <v>109.33849499999999</v>
      </c>
      <c r="R503" t="s">
        <v>26</v>
      </c>
      <c r="S503" t="s">
        <v>27</v>
      </c>
      <c r="T503" t="s">
        <v>843</v>
      </c>
      <c r="V503">
        <f t="shared" si="24"/>
        <v>4367631938726.7085</v>
      </c>
      <c r="W503">
        <f t="shared" si="25"/>
        <v>648892408379288.13</v>
      </c>
      <c r="X503" t="str">
        <f>VLOOKUP(C503,[1]Mapping!$A:$B,2,FALSE)</f>
        <v>JSHRAL INDEX</v>
      </c>
      <c r="Y503">
        <f t="shared" si="26"/>
        <v>6.7309031240411071E-3</v>
      </c>
      <c r="Z503" t="e">
        <f>MATCH(Y503,[2]Sheet1!$P:$P,0)</f>
        <v>#N/A</v>
      </c>
    </row>
    <row r="504" spans="1:26" hidden="1" x14ac:dyDescent="0.35">
      <c r="A504">
        <v>24549558</v>
      </c>
      <c r="B504">
        <v>1000156</v>
      </c>
      <c r="C504" t="s">
        <v>836</v>
      </c>
      <c r="D504" t="s">
        <v>837</v>
      </c>
      <c r="E504" t="s">
        <v>302</v>
      </c>
      <c r="F504" t="s">
        <v>303</v>
      </c>
      <c r="G504">
        <v>106</v>
      </c>
      <c r="H504" t="s">
        <v>166</v>
      </c>
      <c r="I504" t="s">
        <v>167</v>
      </c>
      <c r="J504" t="s">
        <v>25</v>
      </c>
      <c r="K504">
        <v>399459672</v>
      </c>
      <c r="L504">
        <v>87814593.300589994</v>
      </c>
      <c r="M504">
        <v>66177</v>
      </c>
      <c r="N504">
        <v>145.479174</v>
      </c>
      <c r="O504">
        <v>143.99090200000001</v>
      </c>
      <c r="P504">
        <v>153.44373999999999</v>
      </c>
      <c r="Q504">
        <v>145.479174</v>
      </c>
      <c r="R504" t="s">
        <v>26</v>
      </c>
      <c r="S504" t="s">
        <v>27</v>
      </c>
      <c r="T504" t="s">
        <v>844</v>
      </c>
      <c r="V504">
        <f t="shared" si="24"/>
        <v>5811306340853.1436</v>
      </c>
      <c r="W504">
        <f t="shared" si="25"/>
        <v>648892408379288.13</v>
      </c>
      <c r="X504" t="str">
        <f>VLOOKUP(C504,[1]Mapping!$A:$B,2,FALSE)</f>
        <v>JSHRAL INDEX</v>
      </c>
      <c r="Y504">
        <f t="shared" si="26"/>
        <v>8.9557317450635679E-3</v>
      </c>
      <c r="Z504" t="e">
        <f>MATCH(Y504,[2]Sheet1!$P:$P,0)</f>
        <v>#N/A</v>
      </c>
    </row>
    <row r="505" spans="1:26" hidden="1" x14ac:dyDescent="0.35">
      <c r="A505">
        <v>24549559</v>
      </c>
      <c r="B505">
        <v>1000156</v>
      </c>
      <c r="C505" t="s">
        <v>836</v>
      </c>
      <c r="D505" t="s">
        <v>837</v>
      </c>
      <c r="E505" t="s">
        <v>302</v>
      </c>
      <c r="F505" t="s">
        <v>303</v>
      </c>
      <c r="G505">
        <v>119</v>
      </c>
      <c r="H505" t="s">
        <v>123</v>
      </c>
      <c r="I505" t="s">
        <v>124</v>
      </c>
      <c r="J505" t="s">
        <v>25</v>
      </c>
      <c r="K505">
        <v>399459672</v>
      </c>
      <c r="L505">
        <v>378417872.45764899</v>
      </c>
      <c r="M505">
        <v>48315</v>
      </c>
      <c r="N505">
        <v>457.69975699999998</v>
      </c>
      <c r="O505">
        <v>444.84456599999999</v>
      </c>
      <c r="P505">
        <v>477.42304999999999</v>
      </c>
      <c r="Q505">
        <v>457.69975699999998</v>
      </c>
      <c r="R505" t="s">
        <v>26</v>
      </c>
      <c r="S505" t="s">
        <v>27</v>
      </c>
      <c r="T505" t="s">
        <v>845</v>
      </c>
      <c r="V505">
        <f t="shared" si="24"/>
        <v>18283259507791.313</v>
      </c>
      <c r="W505">
        <f t="shared" si="25"/>
        <v>648892408379288.13</v>
      </c>
      <c r="X505" t="str">
        <f>VLOOKUP(C505,[1]Mapping!$A:$B,2,FALSE)</f>
        <v>JSHRAL INDEX</v>
      </c>
      <c r="Y505">
        <f t="shared" si="26"/>
        <v>2.8176103267191333E-2</v>
      </c>
      <c r="Z505" t="e">
        <f>MATCH(Y505,[2]Sheet1!$P:$P,0)</f>
        <v>#N/A</v>
      </c>
    </row>
    <row r="506" spans="1:26" hidden="1" x14ac:dyDescent="0.35">
      <c r="A506">
        <v>24549560</v>
      </c>
      <c r="B506">
        <v>1000156</v>
      </c>
      <c r="C506" t="s">
        <v>836</v>
      </c>
      <c r="D506" t="s">
        <v>837</v>
      </c>
      <c r="E506" t="s">
        <v>302</v>
      </c>
      <c r="F506" t="s">
        <v>303</v>
      </c>
      <c r="G506">
        <v>121</v>
      </c>
      <c r="H506" t="s">
        <v>396</v>
      </c>
      <c r="I506" t="s">
        <v>397</v>
      </c>
      <c r="J506" t="s">
        <v>25</v>
      </c>
      <c r="K506">
        <v>399459672</v>
      </c>
      <c r="L506">
        <v>104544245.994706</v>
      </c>
      <c r="M506">
        <v>15162</v>
      </c>
      <c r="N506">
        <v>39.681097999999999</v>
      </c>
      <c r="O506">
        <v>37.498401999999999</v>
      </c>
      <c r="P506">
        <v>39.817188999999999</v>
      </c>
      <c r="Q506">
        <v>39.681097999999999</v>
      </c>
      <c r="R506" t="s">
        <v>26</v>
      </c>
      <c r="S506" t="s">
        <v>27</v>
      </c>
      <c r="T506" t="s">
        <v>846</v>
      </c>
      <c r="V506">
        <f t="shared" si="24"/>
        <v>1585099857771.7324</v>
      </c>
      <c r="W506">
        <f t="shared" si="25"/>
        <v>648892408379288.13</v>
      </c>
      <c r="X506" t="str">
        <f>VLOOKUP(C506,[1]Mapping!$A:$B,2,FALSE)</f>
        <v>JSHRAL INDEX</v>
      </c>
      <c r="Y506">
        <f t="shared" si="26"/>
        <v>2.4427776273893711E-3</v>
      </c>
      <c r="Z506" t="e">
        <f>MATCH(Y506,[2]Sheet1!$P:$P,0)</f>
        <v>#N/A</v>
      </c>
    </row>
    <row r="507" spans="1:26" hidden="1" x14ac:dyDescent="0.35">
      <c r="A507">
        <v>24549561</v>
      </c>
      <c r="B507">
        <v>1000156</v>
      </c>
      <c r="C507" t="s">
        <v>836</v>
      </c>
      <c r="D507" t="s">
        <v>837</v>
      </c>
      <c r="E507" t="s">
        <v>302</v>
      </c>
      <c r="F507" t="s">
        <v>303</v>
      </c>
      <c r="G507">
        <v>193</v>
      </c>
      <c r="H507" t="s">
        <v>327</v>
      </c>
      <c r="I507" t="s">
        <v>328</v>
      </c>
      <c r="J507" t="s">
        <v>25</v>
      </c>
      <c r="K507">
        <v>399459672</v>
      </c>
      <c r="L507">
        <v>246854303.16115701</v>
      </c>
      <c r="M507">
        <v>10870</v>
      </c>
      <c r="N507">
        <v>67.173395999999997</v>
      </c>
      <c r="O507">
        <v>66.611041999999998</v>
      </c>
      <c r="P507">
        <v>69.330112999999997</v>
      </c>
      <c r="Q507">
        <v>67.173395999999997</v>
      </c>
      <c r="R507" t="s">
        <v>26</v>
      </c>
      <c r="S507" t="s">
        <v>27</v>
      </c>
      <c r="T507" t="s">
        <v>847</v>
      </c>
      <c r="V507">
        <f t="shared" si="24"/>
        <v>2683306275361.7769</v>
      </c>
      <c r="W507">
        <f t="shared" si="25"/>
        <v>648892408379288.13</v>
      </c>
      <c r="X507" t="str">
        <f>VLOOKUP(C507,[1]Mapping!$A:$B,2,FALSE)</f>
        <v>JSHRAL INDEX</v>
      </c>
      <c r="Y507">
        <f t="shared" si="26"/>
        <v>4.1352098448242912E-3</v>
      </c>
      <c r="Z507" t="e">
        <f>MATCH(Y507,[2]Sheet1!$P:$P,0)</f>
        <v>#N/A</v>
      </c>
    </row>
    <row r="508" spans="1:26" hidden="1" x14ac:dyDescent="0.35">
      <c r="A508">
        <v>24549562</v>
      </c>
      <c r="B508">
        <v>1000156</v>
      </c>
      <c r="C508" t="s">
        <v>836</v>
      </c>
      <c r="D508" t="s">
        <v>837</v>
      </c>
      <c r="E508" t="s">
        <v>302</v>
      </c>
      <c r="F508" t="s">
        <v>303</v>
      </c>
      <c r="G508">
        <v>201</v>
      </c>
      <c r="H508" t="s">
        <v>131</v>
      </c>
      <c r="I508" t="s">
        <v>132</v>
      </c>
      <c r="J508" t="s">
        <v>25</v>
      </c>
      <c r="K508">
        <v>399459672</v>
      </c>
      <c r="L508">
        <v>455109777.05760002</v>
      </c>
      <c r="M508">
        <v>23600</v>
      </c>
      <c r="N508">
        <v>268.87797399999999</v>
      </c>
      <c r="O508">
        <v>264.65112099999999</v>
      </c>
      <c r="P508">
        <v>278.20895100000001</v>
      </c>
      <c r="Q508">
        <v>268.87797399999999</v>
      </c>
      <c r="R508" t="s">
        <v>26</v>
      </c>
      <c r="S508" t="s">
        <v>27</v>
      </c>
      <c r="T508" t="s">
        <v>848</v>
      </c>
      <c r="V508">
        <f t="shared" si="24"/>
        <v>10740590738559.361</v>
      </c>
      <c r="W508">
        <f t="shared" si="25"/>
        <v>648892408379288.13</v>
      </c>
      <c r="X508" t="str">
        <f>VLOOKUP(C508,[1]Mapping!$A:$B,2,FALSE)</f>
        <v>JSHRAL INDEX</v>
      </c>
      <c r="Y508">
        <f t="shared" si="26"/>
        <v>1.655219047081425E-2</v>
      </c>
      <c r="Z508" t="e">
        <f>MATCH(Y508,[2]Sheet1!$P:$P,0)</f>
        <v>#N/A</v>
      </c>
    </row>
    <row r="509" spans="1:26" hidden="1" x14ac:dyDescent="0.35">
      <c r="A509">
        <v>24549563</v>
      </c>
      <c r="B509">
        <v>1000156</v>
      </c>
      <c r="C509" t="s">
        <v>836</v>
      </c>
      <c r="D509" t="s">
        <v>837</v>
      </c>
      <c r="E509" t="s">
        <v>302</v>
      </c>
      <c r="F509" t="s">
        <v>303</v>
      </c>
      <c r="G509">
        <v>209</v>
      </c>
      <c r="H509" t="s">
        <v>235</v>
      </c>
      <c r="I509" t="s">
        <v>236</v>
      </c>
      <c r="J509" t="s">
        <v>25</v>
      </c>
      <c r="K509">
        <v>399459672</v>
      </c>
      <c r="L509">
        <v>1322061295.7135501</v>
      </c>
      <c r="M509">
        <v>21406</v>
      </c>
      <c r="N509">
        <v>708.45810100000006</v>
      </c>
      <c r="O509">
        <v>704.42035999999996</v>
      </c>
      <c r="P509">
        <v>727.19057299999997</v>
      </c>
      <c r="Q509">
        <v>708.45810100000006</v>
      </c>
      <c r="R509" t="s">
        <v>26</v>
      </c>
      <c r="S509" t="s">
        <v>27</v>
      </c>
      <c r="T509" t="s">
        <v>849</v>
      </c>
      <c r="V509">
        <f t="shared" si="24"/>
        <v>28300044096044.254</v>
      </c>
      <c r="W509">
        <f t="shared" si="25"/>
        <v>648892408379288.13</v>
      </c>
      <c r="X509" t="str">
        <f>VLOOKUP(C509,[1]Mapping!$A:$B,2,FALSE)</f>
        <v>JSHRAL INDEX</v>
      </c>
      <c r="Y509">
        <f t="shared" si="26"/>
        <v>4.3612845104365007E-2</v>
      </c>
      <c r="Z509" t="e">
        <f>MATCH(Y509,[2]Sheet1!$P:$P,0)</f>
        <v>#N/A</v>
      </c>
    </row>
    <row r="510" spans="1:26" hidden="1" x14ac:dyDescent="0.35">
      <c r="A510">
        <v>24549564</v>
      </c>
      <c r="B510">
        <v>1000156</v>
      </c>
      <c r="C510" t="s">
        <v>836</v>
      </c>
      <c r="D510" t="s">
        <v>837</v>
      </c>
      <c r="E510" t="s">
        <v>302</v>
      </c>
      <c r="F510" t="s">
        <v>303</v>
      </c>
      <c r="G510">
        <v>213</v>
      </c>
      <c r="H510" t="s">
        <v>214</v>
      </c>
      <c r="I510" t="s">
        <v>215</v>
      </c>
      <c r="J510" t="s">
        <v>25</v>
      </c>
      <c r="K510">
        <v>399459672</v>
      </c>
      <c r="L510">
        <v>828371882.31963003</v>
      </c>
      <c r="M510">
        <v>16340</v>
      </c>
      <c r="N510">
        <v>338.84763600000002</v>
      </c>
      <c r="O510">
        <v>337.81076999999999</v>
      </c>
      <c r="P510">
        <v>353.57112499999999</v>
      </c>
      <c r="Q510">
        <v>338.84763600000002</v>
      </c>
      <c r="R510" t="s">
        <v>26</v>
      </c>
      <c r="S510" t="s">
        <v>27</v>
      </c>
      <c r="T510" t="s">
        <v>850</v>
      </c>
      <c r="V510">
        <f t="shared" si="24"/>
        <v>13535596557102.754</v>
      </c>
      <c r="W510">
        <f t="shared" si="25"/>
        <v>648892408379288.13</v>
      </c>
      <c r="X510" t="str">
        <f>VLOOKUP(C510,[1]Mapping!$A:$B,2,FALSE)</f>
        <v>JSHRAL INDEX</v>
      </c>
      <c r="Y510">
        <f t="shared" si="26"/>
        <v>2.0859539088937805E-2</v>
      </c>
      <c r="Z510" t="e">
        <f>MATCH(Y510,[2]Sheet1!$P:$P,0)</f>
        <v>#N/A</v>
      </c>
    </row>
    <row r="511" spans="1:26" hidden="1" x14ac:dyDescent="0.35">
      <c r="A511">
        <v>24549565</v>
      </c>
      <c r="B511">
        <v>1000156</v>
      </c>
      <c r="C511" t="s">
        <v>836</v>
      </c>
      <c r="D511" t="s">
        <v>837</v>
      </c>
      <c r="E511" t="s">
        <v>302</v>
      </c>
      <c r="F511" t="s">
        <v>303</v>
      </c>
      <c r="G511">
        <v>220</v>
      </c>
      <c r="H511" t="s">
        <v>403</v>
      </c>
      <c r="I511" t="s">
        <v>404</v>
      </c>
      <c r="J511" t="s">
        <v>25</v>
      </c>
      <c r="K511">
        <v>399459672</v>
      </c>
      <c r="L511">
        <v>44180254.368000001</v>
      </c>
      <c r="M511">
        <v>12616</v>
      </c>
      <c r="N511">
        <v>13.9533</v>
      </c>
      <c r="O511">
        <v>13.843806000000001</v>
      </c>
      <c r="P511">
        <v>14.502981999999999</v>
      </c>
      <c r="Q511">
        <v>13.9533</v>
      </c>
      <c r="R511" t="s">
        <v>26</v>
      </c>
      <c r="S511" t="s">
        <v>27</v>
      </c>
      <c r="T511" t="s">
        <v>851</v>
      </c>
      <c r="V511">
        <f t="shared" si="24"/>
        <v>557378089106.68799</v>
      </c>
      <c r="W511">
        <f t="shared" si="25"/>
        <v>648892408379288.13</v>
      </c>
      <c r="X511" t="str">
        <f>VLOOKUP(C511,[1]Mapping!$A:$B,2,FALSE)</f>
        <v>JSHRAL INDEX</v>
      </c>
      <c r="Y511">
        <f t="shared" si="26"/>
        <v>8.5896842359248476E-4</v>
      </c>
      <c r="Z511" t="e">
        <f>MATCH(Y511,[2]Sheet1!$P:$P,0)</f>
        <v>#N/A</v>
      </c>
    </row>
    <row r="512" spans="1:26" hidden="1" x14ac:dyDescent="0.35">
      <c r="A512">
        <v>24549566</v>
      </c>
      <c r="B512">
        <v>1000156</v>
      </c>
      <c r="C512" t="s">
        <v>836</v>
      </c>
      <c r="D512" t="s">
        <v>837</v>
      </c>
      <c r="E512" t="s">
        <v>302</v>
      </c>
      <c r="F512" t="s">
        <v>303</v>
      </c>
      <c r="G512">
        <v>230</v>
      </c>
      <c r="H512" t="s">
        <v>64</v>
      </c>
      <c r="I512" t="s">
        <v>65</v>
      </c>
      <c r="J512" t="s">
        <v>25</v>
      </c>
      <c r="K512">
        <v>399459672</v>
      </c>
      <c r="L512">
        <v>1280730282.5188701</v>
      </c>
      <c r="M512">
        <v>2958</v>
      </c>
      <c r="N512">
        <v>94.838113000000007</v>
      </c>
      <c r="O512">
        <v>94.100696999999997</v>
      </c>
      <c r="P512">
        <v>97.787777000000006</v>
      </c>
      <c r="Q512">
        <v>94.838113000000007</v>
      </c>
      <c r="R512" t="s">
        <v>26</v>
      </c>
      <c r="S512" t="s">
        <v>27</v>
      </c>
      <c r="T512" t="s">
        <v>852</v>
      </c>
      <c r="V512">
        <f t="shared" si="24"/>
        <v>3788400175690.8179</v>
      </c>
      <c r="W512">
        <f t="shared" si="25"/>
        <v>648892408379288.13</v>
      </c>
      <c r="X512" t="str">
        <f>VLOOKUP(C512,[1]Mapping!$A:$B,2,FALSE)</f>
        <v>JSHRAL INDEX</v>
      </c>
      <c r="Y512">
        <f t="shared" si="26"/>
        <v>5.8382562760334166E-3</v>
      </c>
      <c r="Z512" t="e">
        <f>MATCH(Y512,[2]Sheet1!$P:$P,0)</f>
        <v>#N/A</v>
      </c>
    </row>
    <row r="513" spans="1:26" hidden="1" x14ac:dyDescent="0.35">
      <c r="A513">
        <v>24549567</v>
      </c>
      <c r="B513">
        <v>1000156</v>
      </c>
      <c r="C513" t="s">
        <v>836</v>
      </c>
      <c r="D513" t="s">
        <v>837</v>
      </c>
      <c r="E513" t="s">
        <v>302</v>
      </c>
      <c r="F513" t="s">
        <v>303</v>
      </c>
      <c r="G513">
        <v>233</v>
      </c>
      <c r="H513" t="s">
        <v>407</v>
      </c>
      <c r="I513" t="s">
        <v>408</v>
      </c>
      <c r="J513" t="s">
        <v>25</v>
      </c>
      <c r="K513">
        <v>399459672</v>
      </c>
      <c r="L513">
        <v>40238430.241499998</v>
      </c>
      <c r="M513">
        <v>37257</v>
      </c>
      <c r="N513">
        <v>37.529775000000001</v>
      </c>
      <c r="O513">
        <v>37.123824999999997</v>
      </c>
      <c r="P513">
        <v>37.976019000000001</v>
      </c>
      <c r="Q513">
        <v>37.529775000000001</v>
      </c>
      <c r="R513" t="s">
        <v>26</v>
      </c>
      <c r="S513" t="s">
        <v>27</v>
      </c>
      <c r="T513" t="s">
        <v>853</v>
      </c>
      <c r="V513">
        <f t="shared" si="24"/>
        <v>1499163195507.5654</v>
      </c>
      <c r="W513">
        <f t="shared" si="25"/>
        <v>648892408379288.13</v>
      </c>
      <c r="X513" t="str">
        <f>VLOOKUP(C513,[1]Mapping!$A:$B,2,FALSE)</f>
        <v>JSHRAL INDEX</v>
      </c>
      <c r="Y513">
        <f t="shared" si="26"/>
        <v>2.3103417086539255E-3</v>
      </c>
      <c r="Z513" t="e">
        <f>MATCH(Y513,[2]Sheet1!$P:$P,0)</f>
        <v>#N/A</v>
      </c>
    </row>
    <row r="514" spans="1:26" hidden="1" x14ac:dyDescent="0.35">
      <c r="A514">
        <v>24549568</v>
      </c>
      <c r="B514">
        <v>1000156</v>
      </c>
      <c r="C514" t="s">
        <v>836</v>
      </c>
      <c r="D514" t="s">
        <v>837</v>
      </c>
      <c r="E514" t="s">
        <v>302</v>
      </c>
      <c r="F514" t="s">
        <v>303</v>
      </c>
      <c r="G514">
        <v>264</v>
      </c>
      <c r="H514" t="s">
        <v>139</v>
      </c>
      <c r="I514" t="s">
        <v>140</v>
      </c>
      <c r="J514" t="s">
        <v>25</v>
      </c>
      <c r="K514">
        <v>399459672</v>
      </c>
      <c r="L514">
        <v>3364167185.0556502</v>
      </c>
      <c r="M514">
        <v>1219</v>
      </c>
      <c r="N514">
        <v>102.661672</v>
      </c>
      <c r="O514">
        <v>102.240582</v>
      </c>
      <c r="P514">
        <v>105.777736</v>
      </c>
      <c r="Q514">
        <v>102.661672</v>
      </c>
      <c r="R514" t="s">
        <v>26</v>
      </c>
      <c r="S514" t="s">
        <v>27</v>
      </c>
      <c r="T514" t="s">
        <v>854</v>
      </c>
      <c r="V514">
        <f t="shared" si="24"/>
        <v>4100919798582.8374</v>
      </c>
      <c r="W514">
        <f t="shared" si="25"/>
        <v>648892408379288.13</v>
      </c>
      <c r="X514" t="str">
        <f>VLOOKUP(C514,[1]Mapping!$A:$B,2,FALSE)</f>
        <v>JSHRAL INDEX</v>
      </c>
      <c r="Y514">
        <f t="shared" si="26"/>
        <v>6.3198763702992551E-3</v>
      </c>
      <c r="Z514" t="e">
        <f>MATCH(Y514,[2]Sheet1!$P:$P,0)</f>
        <v>#N/A</v>
      </c>
    </row>
    <row r="515" spans="1:26" hidden="1" x14ac:dyDescent="0.35">
      <c r="A515">
        <v>24549569</v>
      </c>
      <c r="B515">
        <v>1000156</v>
      </c>
      <c r="C515" t="s">
        <v>836</v>
      </c>
      <c r="D515" t="s">
        <v>837</v>
      </c>
      <c r="E515" t="s">
        <v>302</v>
      </c>
      <c r="F515" t="s">
        <v>303</v>
      </c>
      <c r="G515">
        <v>266</v>
      </c>
      <c r="H515" t="s">
        <v>142</v>
      </c>
      <c r="I515" t="s">
        <v>143</v>
      </c>
      <c r="J515" t="s">
        <v>25</v>
      </c>
      <c r="K515">
        <v>399459672</v>
      </c>
      <c r="L515">
        <v>378713881.153</v>
      </c>
      <c r="M515">
        <v>3910</v>
      </c>
      <c r="N515">
        <v>37.069355000000002</v>
      </c>
      <c r="O515">
        <v>37.059874999999998</v>
      </c>
      <c r="P515">
        <v>38.216515000000001</v>
      </c>
      <c r="Q515">
        <v>37.069355000000002</v>
      </c>
      <c r="R515" t="s">
        <v>26</v>
      </c>
      <c r="S515" t="s">
        <v>27</v>
      </c>
      <c r="T515" t="s">
        <v>855</v>
      </c>
      <c r="V515">
        <f t="shared" si="24"/>
        <v>1480771275308.23</v>
      </c>
      <c r="W515">
        <f t="shared" si="25"/>
        <v>648892408379288.13</v>
      </c>
      <c r="X515" t="str">
        <f>VLOOKUP(C515,[1]Mapping!$A:$B,2,FALSE)</f>
        <v>JSHRAL INDEX</v>
      </c>
      <c r="Y515">
        <f t="shared" si="26"/>
        <v>2.2819981497498045E-3</v>
      </c>
      <c r="Z515" t="e">
        <f>MATCH(Y515,[2]Sheet1!$P:$P,0)</f>
        <v>#N/A</v>
      </c>
    </row>
    <row r="516" spans="1:26" hidden="1" x14ac:dyDescent="0.35">
      <c r="A516">
        <v>24549570</v>
      </c>
      <c r="B516">
        <v>1000156</v>
      </c>
      <c r="C516" t="s">
        <v>836</v>
      </c>
      <c r="D516" t="s">
        <v>837</v>
      </c>
      <c r="E516" t="s">
        <v>302</v>
      </c>
      <c r="F516" t="s">
        <v>303</v>
      </c>
      <c r="G516">
        <v>304</v>
      </c>
      <c r="H516" t="s">
        <v>67</v>
      </c>
      <c r="I516" t="s">
        <v>68</v>
      </c>
      <c r="J516" t="s">
        <v>25</v>
      </c>
      <c r="K516">
        <v>399459672</v>
      </c>
      <c r="L516">
        <v>330486542.610394</v>
      </c>
      <c r="M516">
        <v>9019</v>
      </c>
      <c r="N516">
        <v>74.617247000000006</v>
      </c>
      <c r="O516">
        <v>72.449631999999994</v>
      </c>
      <c r="P516">
        <v>74.799261000000001</v>
      </c>
      <c r="Q516">
        <v>74.617247000000006</v>
      </c>
      <c r="R516" t="s">
        <v>26</v>
      </c>
      <c r="S516" t="s">
        <v>27</v>
      </c>
      <c r="T516" t="s">
        <v>856</v>
      </c>
      <c r="V516">
        <f t="shared" si="24"/>
        <v>2980658127803.1436</v>
      </c>
      <c r="W516">
        <f t="shared" si="25"/>
        <v>648892408379288.13</v>
      </c>
      <c r="X516" t="str">
        <f>VLOOKUP(C516,[1]Mapping!$A:$B,2,FALSE)</f>
        <v>JSHRAL INDEX</v>
      </c>
      <c r="Y516">
        <f t="shared" si="26"/>
        <v>4.5934550771641958E-3</v>
      </c>
      <c r="Z516" t="e">
        <f>MATCH(Y516,[2]Sheet1!$P:$P,0)</f>
        <v>#N/A</v>
      </c>
    </row>
    <row r="517" spans="1:26" hidden="1" x14ac:dyDescent="0.35">
      <c r="A517">
        <v>24549571</v>
      </c>
      <c r="B517">
        <v>1000156</v>
      </c>
      <c r="C517" t="s">
        <v>836</v>
      </c>
      <c r="D517" t="s">
        <v>837</v>
      </c>
      <c r="E517" t="s">
        <v>302</v>
      </c>
      <c r="F517" t="s">
        <v>303</v>
      </c>
      <c r="G517">
        <v>306</v>
      </c>
      <c r="H517" t="s">
        <v>70</v>
      </c>
      <c r="I517" t="s">
        <v>71</v>
      </c>
      <c r="J517" t="s">
        <v>25</v>
      </c>
      <c r="K517">
        <v>399459672</v>
      </c>
      <c r="L517">
        <v>179076797.53220099</v>
      </c>
      <c r="M517">
        <v>10200</v>
      </c>
      <c r="N517">
        <v>45.726351000000001</v>
      </c>
      <c r="O517">
        <v>45.726351000000001</v>
      </c>
      <c r="P517">
        <v>46.986066999999998</v>
      </c>
      <c r="Q517">
        <v>45.726351000000001</v>
      </c>
      <c r="R517" t="s">
        <v>26</v>
      </c>
      <c r="S517" t="s">
        <v>27</v>
      </c>
      <c r="T517" t="s">
        <v>857</v>
      </c>
      <c r="V517">
        <f t="shared" si="24"/>
        <v>1826583334828.4502</v>
      </c>
      <c r="W517">
        <f t="shared" si="25"/>
        <v>648892408379288.13</v>
      </c>
      <c r="X517" t="str">
        <f>VLOOKUP(C517,[1]Mapping!$A:$B,2,FALSE)</f>
        <v>JSHRAL INDEX</v>
      </c>
      <c r="Y517">
        <f t="shared" si="26"/>
        <v>2.8149248030049116E-3</v>
      </c>
      <c r="Z517" t="e">
        <f>MATCH(Y517,[2]Sheet1!$P:$P,0)</f>
        <v>#N/A</v>
      </c>
    </row>
    <row r="518" spans="1:26" hidden="1" x14ac:dyDescent="0.35">
      <c r="A518">
        <v>24549572</v>
      </c>
      <c r="B518">
        <v>1000156</v>
      </c>
      <c r="C518" t="s">
        <v>836</v>
      </c>
      <c r="D518" t="s">
        <v>837</v>
      </c>
      <c r="E518" t="s">
        <v>302</v>
      </c>
      <c r="F518" t="s">
        <v>303</v>
      </c>
      <c r="G518">
        <v>325</v>
      </c>
      <c r="H518" t="s">
        <v>414</v>
      </c>
      <c r="I518" t="s">
        <v>415</v>
      </c>
      <c r="J518" t="s">
        <v>25</v>
      </c>
      <c r="K518">
        <v>399459672</v>
      </c>
      <c r="L518">
        <v>590746343.99192703</v>
      </c>
      <c r="M518">
        <v>1114</v>
      </c>
      <c r="N518">
        <v>16.474539</v>
      </c>
      <c r="O518">
        <v>15.749896</v>
      </c>
      <c r="P518">
        <v>16.518905</v>
      </c>
      <c r="Q518">
        <v>16.474539</v>
      </c>
      <c r="R518" t="s">
        <v>26</v>
      </c>
      <c r="S518" t="s">
        <v>27</v>
      </c>
      <c r="T518" t="s">
        <v>858</v>
      </c>
      <c r="V518">
        <f t="shared" ref="V518:V581" si="27">L518*M518</f>
        <v>658091427207.00671</v>
      </c>
      <c r="W518">
        <f t="shared" ref="W518:W581" si="28">SUMIF(D:D,D:D,V:V)</f>
        <v>648892408379288.13</v>
      </c>
      <c r="X518" t="str">
        <f>VLOOKUP(C518,[1]Mapping!$A:$B,2,FALSE)</f>
        <v>JSHRAL INDEX</v>
      </c>
      <c r="Y518">
        <f t="shared" ref="Y518:Y581" si="29">V518/W518</f>
        <v>1.0141764932197228E-3</v>
      </c>
      <c r="Z518" t="e">
        <f>MATCH(Y518,[2]Sheet1!$P:$P,0)</f>
        <v>#N/A</v>
      </c>
    </row>
    <row r="519" spans="1:26" hidden="1" x14ac:dyDescent="0.35">
      <c r="A519">
        <v>24549573</v>
      </c>
      <c r="B519">
        <v>1000156</v>
      </c>
      <c r="C519" t="s">
        <v>836</v>
      </c>
      <c r="D519" t="s">
        <v>837</v>
      </c>
      <c r="E519" t="s">
        <v>302</v>
      </c>
      <c r="F519" t="s">
        <v>303</v>
      </c>
      <c r="G519">
        <v>356</v>
      </c>
      <c r="H519" t="s">
        <v>190</v>
      </c>
      <c r="I519" t="s">
        <v>191</v>
      </c>
      <c r="J519" t="s">
        <v>25</v>
      </c>
      <c r="K519">
        <v>399459672</v>
      </c>
      <c r="L519">
        <v>50308829.553393997</v>
      </c>
      <c r="M519">
        <v>316249</v>
      </c>
      <c r="N519">
        <v>398.29094500000002</v>
      </c>
      <c r="O519">
        <v>392.754526</v>
      </c>
      <c r="P519">
        <v>457.09461700000003</v>
      </c>
      <c r="Q519">
        <v>398.29094500000002</v>
      </c>
      <c r="R519" t="s">
        <v>26</v>
      </c>
      <c r="S519" t="s">
        <v>27</v>
      </c>
      <c r="T519" t="s">
        <v>859</v>
      </c>
      <c r="V519">
        <f t="shared" si="27"/>
        <v>15910117037431.299</v>
      </c>
      <c r="W519">
        <f t="shared" si="28"/>
        <v>648892408379288.13</v>
      </c>
      <c r="X519" t="str">
        <f>VLOOKUP(C519,[1]Mapping!$A:$B,2,FALSE)</f>
        <v>JSHRAL INDEX</v>
      </c>
      <c r="Y519">
        <f t="shared" si="29"/>
        <v>2.4518882995055134E-2</v>
      </c>
      <c r="Z519" t="e">
        <f>MATCH(Y519,[2]Sheet1!$P:$P,0)</f>
        <v>#N/A</v>
      </c>
    </row>
    <row r="520" spans="1:26" hidden="1" x14ac:dyDescent="0.35">
      <c r="A520">
        <v>24549574</v>
      </c>
      <c r="B520">
        <v>1000156</v>
      </c>
      <c r="C520" t="s">
        <v>836</v>
      </c>
      <c r="D520" t="s">
        <v>837</v>
      </c>
      <c r="E520" t="s">
        <v>302</v>
      </c>
      <c r="F520" t="s">
        <v>303</v>
      </c>
      <c r="G520">
        <v>378</v>
      </c>
      <c r="H520" t="s">
        <v>418</v>
      </c>
      <c r="I520" t="s">
        <v>419</v>
      </c>
      <c r="J520" t="s">
        <v>25</v>
      </c>
      <c r="K520">
        <v>399459672</v>
      </c>
      <c r="L520">
        <v>172105808.05338001</v>
      </c>
      <c r="M520">
        <v>3824</v>
      </c>
      <c r="N520">
        <v>16.475570000000001</v>
      </c>
      <c r="O520">
        <v>16.02749</v>
      </c>
      <c r="P520">
        <v>16.596207</v>
      </c>
      <c r="Q520">
        <v>16.475570000000001</v>
      </c>
      <c r="R520" t="s">
        <v>26</v>
      </c>
      <c r="S520" t="s">
        <v>27</v>
      </c>
      <c r="T520" t="s">
        <v>860</v>
      </c>
      <c r="V520">
        <f t="shared" si="27"/>
        <v>658132609996.12512</v>
      </c>
      <c r="W520">
        <f t="shared" si="28"/>
        <v>648892408379288.13</v>
      </c>
      <c r="X520" t="str">
        <f>VLOOKUP(C520,[1]Mapping!$A:$B,2,FALSE)</f>
        <v>JSHRAL INDEX</v>
      </c>
      <c r="Y520">
        <f t="shared" si="29"/>
        <v>1.0142399595025559E-3</v>
      </c>
      <c r="Z520" t="e">
        <f>MATCH(Y520,[2]Sheet1!$P:$P,0)</f>
        <v>#N/A</v>
      </c>
    </row>
    <row r="521" spans="1:26" hidden="1" x14ac:dyDescent="0.35">
      <c r="A521">
        <v>24549575</v>
      </c>
      <c r="B521">
        <v>1000156</v>
      </c>
      <c r="C521" t="s">
        <v>836</v>
      </c>
      <c r="D521" t="s">
        <v>837</v>
      </c>
      <c r="E521" t="s">
        <v>302</v>
      </c>
      <c r="F521" t="s">
        <v>303</v>
      </c>
      <c r="G521">
        <v>412</v>
      </c>
      <c r="H521" t="s">
        <v>421</v>
      </c>
      <c r="I521" t="s">
        <v>422</v>
      </c>
      <c r="J521" t="s">
        <v>25</v>
      </c>
      <c r="K521">
        <v>399459672</v>
      </c>
      <c r="L521">
        <v>417881057.87704998</v>
      </c>
      <c r="M521">
        <v>980</v>
      </c>
      <c r="N521">
        <v>10.251934</v>
      </c>
      <c r="O521">
        <v>10.147322000000001</v>
      </c>
      <c r="P521">
        <v>10.513463</v>
      </c>
      <c r="Q521">
        <v>10.251934</v>
      </c>
      <c r="R521" t="s">
        <v>26</v>
      </c>
      <c r="S521" t="s">
        <v>27</v>
      </c>
      <c r="T521" t="s">
        <v>861</v>
      </c>
      <c r="V521">
        <f t="shared" si="27"/>
        <v>409523436719.50897</v>
      </c>
      <c r="W521">
        <f t="shared" si="28"/>
        <v>648892408379288.13</v>
      </c>
      <c r="X521" t="str">
        <f>VLOOKUP(C521,[1]Mapping!$A:$B,2,FALSE)</f>
        <v>JSHRAL INDEX</v>
      </c>
      <c r="Y521">
        <f t="shared" si="29"/>
        <v>6.3111146228749817E-4</v>
      </c>
      <c r="Z521" t="e">
        <f>MATCH(Y521,[2]Sheet1!$P:$P,0)</f>
        <v>#N/A</v>
      </c>
    </row>
    <row r="522" spans="1:26" hidden="1" x14ac:dyDescent="0.35">
      <c r="A522">
        <v>24549576</v>
      </c>
      <c r="B522">
        <v>1000156</v>
      </c>
      <c r="C522" t="s">
        <v>836</v>
      </c>
      <c r="D522" t="s">
        <v>837</v>
      </c>
      <c r="E522" t="s">
        <v>302</v>
      </c>
      <c r="F522" t="s">
        <v>303</v>
      </c>
      <c r="G522">
        <v>420</v>
      </c>
      <c r="H522" t="s">
        <v>424</v>
      </c>
      <c r="I522" t="s">
        <v>425</v>
      </c>
      <c r="J522" t="s">
        <v>25</v>
      </c>
      <c r="K522">
        <v>399459672</v>
      </c>
      <c r="L522">
        <v>1213453300.50947</v>
      </c>
      <c r="M522">
        <v>422</v>
      </c>
      <c r="N522">
        <v>12.819248</v>
      </c>
      <c r="O522">
        <v>12.667361</v>
      </c>
      <c r="P522">
        <v>13.214154000000001</v>
      </c>
      <c r="Q522">
        <v>12.819248</v>
      </c>
      <c r="R522" t="s">
        <v>26</v>
      </c>
      <c r="S522" t="s">
        <v>27</v>
      </c>
      <c r="T522" t="s">
        <v>862</v>
      </c>
      <c r="V522">
        <f t="shared" si="27"/>
        <v>512077292814.99634</v>
      </c>
      <c r="W522">
        <f t="shared" si="28"/>
        <v>648892408379288.13</v>
      </c>
      <c r="X522" t="str">
        <f>VLOOKUP(C522,[1]Mapping!$A:$B,2,FALSE)</f>
        <v>JSHRAL INDEX</v>
      </c>
      <c r="Y522">
        <f t="shared" si="29"/>
        <v>7.8915593124905057E-4</v>
      </c>
      <c r="Z522" t="e">
        <f>MATCH(Y522,[2]Sheet1!$P:$P,0)</f>
        <v>#N/A</v>
      </c>
    </row>
    <row r="523" spans="1:26" hidden="1" x14ac:dyDescent="0.35">
      <c r="A523">
        <v>24549577</v>
      </c>
      <c r="B523">
        <v>1000156</v>
      </c>
      <c r="C523" t="s">
        <v>836</v>
      </c>
      <c r="D523" t="s">
        <v>837</v>
      </c>
      <c r="E523" t="s">
        <v>302</v>
      </c>
      <c r="F523" t="s">
        <v>303</v>
      </c>
      <c r="G523">
        <v>427</v>
      </c>
      <c r="H523" t="s">
        <v>427</v>
      </c>
      <c r="I523" t="s">
        <v>428</v>
      </c>
      <c r="J523" t="s">
        <v>25</v>
      </c>
      <c r="K523">
        <v>399459672</v>
      </c>
      <c r="L523">
        <v>105389877.67815</v>
      </c>
      <c r="M523">
        <v>9400</v>
      </c>
      <c r="N523">
        <v>24.800121000000001</v>
      </c>
      <c r="O523">
        <v>24.275096999999999</v>
      </c>
      <c r="P523">
        <v>24.932037000000001</v>
      </c>
      <c r="Q523">
        <v>24.800121000000001</v>
      </c>
      <c r="R523" t="s">
        <v>26</v>
      </c>
      <c r="S523" t="s">
        <v>27</v>
      </c>
      <c r="T523" t="s">
        <v>863</v>
      </c>
      <c r="V523">
        <f t="shared" si="27"/>
        <v>990664850174.60999</v>
      </c>
      <c r="W523">
        <f t="shared" si="28"/>
        <v>648892408379288.13</v>
      </c>
      <c r="X523" t="str">
        <f>VLOOKUP(C523,[1]Mapping!$A:$B,2,FALSE)</f>
        <v>JSHRAL INDEX</v>
      </c>
      <c r="Y523">
        <f t="shared" si="29"/>
        <v>1.5267012487462333E-3</v>
      </c>
      <c r="Z523" t="e">
        <f>MATCH(Y523,[2]Sheet1!$P:$P,0)</f>
        <v>#N/A</v>
      </c>
    </row>
    <row r="524" spans="1:26" hidden="1" x14ac:dyDescent="0.35">
      <c r="A524">
        <v>24549578</v>
      </c>
      <c r="B524">
        <v>1000156</v>
      </c>
      <c r="C524" t="s">
        <v>836</v>
      </c>
      <c r="D524" t="s">
        <v>837</v>
      </c>
      <c r="E524" t="s">
        <v>302</v>
      </c>
      <c r="F524" t="s">
        <v>303</v>
      </c>
      <c r="G524">
        <v>431</v>
      </c>
      <c r="H524" t="s">
        <v>430</v>
      </c>
      <c r="I524" t="s">
        <v>431</v>
      </c>
      <c r="J524" t="s">
        <v>25</v>
      </c>
      <c r="K524">
        <v>399459672</v>
      </c>
      <c r="L524">
        <v>158561354.56759101</v>
      </c>
      <c r="M524">
        <v>6684</v>
      </c>
      <c r="N524">
        <v>26.531441000000001</v>
      </c>
      <c r="O524">
        <v>25.900307000000002</v>
      </c>
      <c r="P524">
        <v>26.590982</v>
      </c>
      <c r="Q524">
        <v>26.531441000000001</v>
      </c>
      <c r="R524" t="s">
        <v>26</v>
      </c>
      <c r="S524" t="s">
        <v>27</v>
      </c>
      <c r="T524" t="s">
        <v>864</v>
      </c>
      <c r="V524">
        <f t="shared" si="27"/>
        <v>1059824093929.7783</v>
      </c>
      <c r="W524">
        <f t="shared" si="28"/>
        <v>648892408379288.13</v>
      </c>
      <c r="X524" t="str">
        <f>VLOOKUP(C524,[1]Mapping!$A:$B,2,FALSE)</f>
        <v>JSHRAL INDEX</v>
      </c>
      <c r="Y524">
        <f t="shared" si="29"/>
        <v>1.6332816970025237E-3</v>
      </c>
      <c r="Z524" t="e">
        <f>MATCH(Y524,[2]Sheet1!$P:$P,0)</f>
        <v>#N/A</v>
      </c>
    </row>
    <row r="525" spans="1:26" hidden="1" x14ac:dyDescent="0.35">
      <c r="A525">
        <v>24549579</v>
      </c>
      <c r="B525">
        <v>1000156</v>
      </c>
      <c r="C525" t="s">
        <v>836</v>
      </c>
      <c r="D525" t="s">
        <v>837</v>
      </c>
      <c r="E525" t="s">
        <v>302</v>
      </c>
      <c r="F525" t="s">
        <v>303</v>
      </c>
      <c r="G525">
        <v>435</v>
      </c>
      <c r="H525" t="s">
        <v>170</v>
      </c>
      <c r="I525" t="s">
        <v>171</v>
      </c>
      <c r="J525" t="s">
        <v>25</v>
      </c>
      <c r="K525">
        <v>399459672</v>
      </c>
      <c r="L525">
        <v>581989373.14411998</v>
      </c>
      <c r="M525">
        <v>6017</v>
      </c>
      <c r="N525">
        <v>87.664169000000001</v>
      </c>
      <c r="O525">
        <v>85.056244000000007</v>
      </c>
      <c r="P525">
        <v>93.972725999999994</v>
      </c>
      <c r="Q525">
        <v>87.664169000000001</v>
      </c>
      <c r="R525" t="s">
        <v>26</v>
      </c>
      <c r="S525" t="s">
        <v>27</v>
      </c>
      <c r="T525" t="s">
        <v>865</v>
      </c>
      <c r="V525">
        <f t="shared" si="27"/>
        <v>3501830058208.1699</v>
      </c>
      <c r="W525">
        <f t="shared" si="28"/>
        <v>648892408379288.13</v>
      </c>
      <c r="X525" t="str">
        <f>VLOOKUP(C525,[1]Mapping!$A:$B,2,FALSE)</f>
        <v>JSHRAL INDEX</v>
      </c>
      <c r="Y525">
        <f t="shared" si="29"/>
        <v>5.3966266410090183E-3</v>
      </c>
      <c r="Z525" t="e">
        <f>MATCH(Y525,[2]Sheet1!$P:$P,0)</f>
        <v>#N/A</v>
      </c>
    </row>
    <row r="526" spans="1:26" hidden="1" x14ac:dyDescent="0.35">
      <c r="A526">
        <v>24549580</v>
      </c>
      <c r="B526">
        <v>1000156</v>
      </c>
      <c r="C526" t="s">
        <v>836</v>
      </c>
      <c r="D526" t="s">
        <v>837</v>
      </c>
      <c r="E526" t="s">
        <v>302</v>
      </c>
      <c r="F526" t="s">
        <v>303</v>
      </c>
      <c r="G526">
        <v>493</v>
      </c>
      <c r="H526" t="s">
        <v>434</v>
      </c>
      <c r="I526" t="s">
        <v>435</v>
      </c>
      <c r="J526" t="s">
        <v>25</v>
      </c>
      <c r="K526">
        <v>399459672</v>
      </c>
      <c r="L526">
        <v>218142561.51506999</v>
      </c>
      <c r="M526">
        <v>1851</v>
      </c>
      <c r="N526">
        <v>10.108200999999999</v>
      </c>
      <c r="O526">
        <v>9.9716769999999997</v>
      </c>
      <c r="P526">
        <v>10.430396</v>
      </c>
      <c r="Q526">
        <v>10.108200999999999</v>
      </c>
      <c r="R526" t="s">
        <v>26</v>
      </c>
      <c r="S526" t="s">
        <v>27</v>
      </c>
      <c r="T526" t="s">
        <v>866</v>
      </c>
      <c r="V526">
        <f t="shared" si="27"/>
        <v>403781881364.39453</v>
      </c>
      <c r="W526">
        <f t="shared" si="28"/>
        <v>648892408379288.13</v>
      </c>
      <c r="X526" t="str">
        <f>VLOOKUP(C526,[1]Mapping!$A:$B,2,FALSE)</f>
        <v>JSHRAL INDEX</v>
      </c>
      <c r="Y526">
        <f t="shared" si="29"/>
        <v>6.222632229168837E-4</v>
      </c>
      <c r="Z526" t="e">
        <f>MATCH(Y526,[2]Sheet1!$P:$P,0)</f>
        <v>#N/A</v>
      </c>
    </row>
    <row r="527" spans="1:26" hidden="1" x14ac:dyDescent="0.35">
      <c r="A527">
        <v>24549581</v>
      </c>
      <c r="B527">
        <v>1000156</v>
      </c>
      <c r="C527" t="s">
        <v>836</v>
      </c>
      <c r="D527" t="s">
        <v>837</v>
      </c>
      <c r="E527" t="s">
        <v>302</v>
      </c>
      <c r="F527" t="s">
        <v>303</v>
      </c>
      <c r="G527">
        <v>525</v>
      </c>
      <c r="H527" t="s">
        <v>437</v>
      </c>
      <c r="I527" t="s">
        <v>438</v>
      </c>
      <c r="J527" t="s">
        <v>25</v>
      </c>
      <c r="K527">
        <v>399459672</v>
      </c>
      <c r="L527">
        <v>157138291.09898299</v>
      </c>
      <c r="M527">
        <v>5532</v>
      </c>
      <c r="N527">
        <v>21.761621000000002</v>
      </c>
      <c r="O527">
        <v>21.564933</v>
      </c>
      <c r="P527">
        <v>22.819806</v>
      </c>
      <c r="Q527">
        <v>21.761621000000002</v>
      </c>
      <c r="R527" t="s">
        <v>26</v>
      </c>
      <c r="S527" t="s">
        <v>27</v>
      </c>
      <c r="T527" t="s">
        <v>867</v>
      </c>
      <c r="V527">
        <f t="shared" si="27"/>
        <v>869289026359.57385</v>
      </c>
      <c r="W527">
        <f t="shared" si="28"/>
        <v>648892408379288.13</v>
      </c>
      <c r="X527" t="str">
        <f>VLOOKUP(C527,[1]Mapping!$A:$B,2,FALSE)</f>
        <v>JSHRAL INDEX</v>
      </c>
      <c r="Y527">
        <f t="shared" si="29"/>
        <v>1.3396504800090993E-3</v>
      </c>
      <c r="Z527" t="e">
        <f>MATCH(Y527,[2]Sheet1!$P:$P,0)</f>
        <v>#N/A</v>
      </c>
    </row>
    <row r="528" spans="1:26" hidden="1" x14ac:dyDescent="0.35">
      <c r="A528">
        <v>24549582</v>
      </c>
      <c r="B528">
        <v>1000156</v>
      </c>
      <c r="C528" t="s">
        <v>836</v>
      </c>
      <c r="D528" t="s">
        <v>837</v>
      </c>
      <c r="E528" t="s">
        <v>302</v>
      </c>
      <c r="F528" t="s">
        <v>303</v>
      </c>
      <c r="G528">
        <v>562</v>
      </c>
      <c r="H528" t="s">
        <v>440</v>
      </c>
      <c r="I528" t="s">
        <v>441</v>
      </c>
      <c r="J528" t="s">
        <v>25</v>
      </c>
      <c r="K528">
        <v>399459672</v>
      </c>
      <c r="L528">
        <v>27174412.762054</v>
      </c>
      <c r="M528">
        <v>18346</v>
      </c>
      <c r="N528">
        <v>12.480403000000001</v>
      </c>
      <c r="O528">
        <v>11.768831</v>
      </c>
      <c r="P528">
        <v>12.585165999999999</v>
      </c>
      <c r="Q528">
        <v>12.480403000000001</v>
      </c>
      <c r="R528" t="s">
        <v>26</v>
      </c>
      <c r="S528" t="s">
        <v>27</v>
      </c>
      <c r="T528" t="s">
        <v>868</v>
      </c>
      <c r="V528">
        <f t="shared" si="27"/>
        <v>498541776532.6427</v>
      </c>
      <c r="W528">
        <f t="shared" si="28"/>
        <v>648892408379288.13</v>
      </c>
      <c r="X528" t="str">
        <f>VLOOKUP(C528,[1]Mapping!$A:$B,2,FALSE)</f>
        <v>JSHRAL INDEX</v>
      </c>
      <c r="Y528">
        <f t="shared" si="29"/>
        <v>7.6829651587052774E-4</v>
      </c>
      <c r="Z528" t="e">
        <f>MATCH(Y528,[2]Sheet1!$P:$P,0)</f>
        <v>#N/A</v>
      </c>
    </row>
    <row r="529" spans="1:26" hidden="1" x14ac:dyDescent="0.35">
      <c r="A529">
        <v>24549583</v>
      </c>
      <c r="B529">
        <v>1000156</v>
      </c>
      <c r="C529" t="s">
        <v>836</v>
      </c>
      <c r="D529" t="s">
        <v>837</v>
      </c>
      <c r="E529" t="s">
        <v>302</v>
      </c>
      <c r="F529" t="s">
        <v>303</v>
      </c>
      <c r="G529">
        <v>585</v>
      </c>
      <c r="H529" t="s">
        <v>443</v>
      </c>
      <c r="I529" t="s">
        <v>444</v>
      </c>
      <c r="J529" t="s">
        <v>25</v>
      </c>
      <c r="K529">
        <v>399459672</v>
      </c>
      <c r="L529">
        <v>86743891.679948002</v>
      </c>
      <c r="M529">
        <v>5843</v>
      </c>
      <c r="N529">
        <v>12.688253</v>
      </c>
      <c r="O529">
        <v>12.280004999999999</v>
      </c>
      <c r="P529">
        <v>12.688253</v>
      </c>
      <c r="Q529">
        <v>12.688253</v>
      </c>
      <c r="R529" t="s">
        <v>26</v>
      </c>
      <c r="S529" t="s">
        <v>27</v>
      </c>
      <c r="T529" t="s">
        <v>869</v>
      </c>
      <c r="V529">
        <f t="shared" si="27"/>
        <v>506844559085.93616</v>
      </c>
      <c r="W529">
        <f t="shared" si="28"/>
        <v>648892408379288.13</v>
      </c>
      <c r="X529" t="str">
        <f>VLOOKUP(C529,[1]Mapping!$A:$B,2,FALSE)</f>
        <v>JSHRAL INDEX</v>
      </c>
      <c r="Y529">
        <f t="shared" si="29"/>
        <v>7.8109183054223268E-4</v>
      </c>
      <c r="Z529" t="e">
        <f>MATCH(Y529,[2]Sheet1!$P:$P,0)</f>
        <v>#N/A</v>
      </c>
    </row>
    <row r="530" spans="1:26" hidden="1" x14ac:dyDescent="0.35">
      <c r="A530">
        <v>24549584</v>
      </c>
      <c r="B530">
        <v>1000156</v>
      </c>
      <c r="C530" t="s">
        <v>836</v>
      </c>
      <c r="D530" t="s">
        <v>837</v>
      </c>
      <c r="E530" t="s">
        <v>302</v>
      </c>
      <c r="F530" t="s">
        <v>303</v>
      </c>
      <c r="G530">
        <v>611</v>
      </c>
      <c r="H530" t="s">
        <v>73</v>
      </c>
      <c r="I530" t="s">
        <v>74</v>
      </c>
      <c r="J530" t="s">
        <v>25</v>
      </c>
      <c r="K530">
        <v>399459672</v>
      </c>
      <c r="L530">
        <v>156105649.49647501</v>
      </c>
      <c r="M530">
        <v>27050</v>
      </c>
      <c r="N530">
        <v>105.709239</v>
      </c>
      <c r="O530">
        <v>103.84125299999999</v>
      </c>
      <c r="P530">
        <v>107.91330600000001</v>
      </c>
      <c r="Q530">
        <v>105.709239</v>
      </c>
      <c r="R530" t="s">
        <v>26</v>
      </c>
      <c r="S530" t="s">
        <v>27</v>
      </c>
      <c r="T530" t="s">
        <v>870</v>
      </c>
      <c r="V530">
        <f t="shared" si="27"/>
        <v>4222657818879.6489</v>
      </c>
      <c r="W530">
        <f t="shared" si="28"/>
        <v>648892408379288.13</v>
      </c>
      <c r="X530" t="str">
        <f>VLOOKUP(C530,[1]Mapping!$A:$B,2,FALSE)</f>
        <v>JSHRAL INDEX</v>
      </c>
      <c r="Y530">
        <f t="shared" si="29"/>
        <v>6.5074853155184962E-3</v>
      </c>
      <c r="Z530" t="e">
        <f>MATCH(Y530,[2]Sheet1!$P:$P,0)</f>
        <v>#N/A</v>
      </c>
    </row>
    <row r="531" spans="1:26" hidden="1" x14ac:dyDescent="0.35">
      <c r="A531">
        <v>24549585</v>
      </c>
      <c r="B531">
        <v>1000156</v>
      </c>
      <c r="C531" t="s">
        <v>836</v>
      </c>
      <c r="D531" t="s">
        <v>837</v>
      </c>
      <c r="E531" t="s">
        <v>302</v>
      </c>
      <c r="F531" t="s">
        <v>303</v>
      </c>
      <c r="G531">
        <v>677</v>
      </c>
      <c r="H531" t="s">
        <v>76</v>
      </c>
      <c r="I531" t="s">
        <v>77</v>
      </c>
      <c r="J531" t="s">
        <v>25</v>
      </c>
      <c r="K531">
        <v>399459672</v>
      </c>
      <c r="L531">
        <v>595116623.78661001</v>
      </c>
      <c r="M531">
        <v>3400</v>
      </c>
      <c r="N531">
        <v>50.653336000000003</v>
      </c>
      <c r="O531">
        <v>50.504356000000001</v>
      </c>
      <c r="P531">
        <v>54.154375999999999</v>
      </c>
      <c r="Q531">
        <v>50.653336000000003</v>
      </c>
      <c r="R531" t="s">
        <v>26</v>
      </c>
      <c r="S531" t="s">
        <v>27</v>
      </c>
      <c r="T531" t="s">
        <v>871</v>
      </c>
      <c r="V531">
        <f t="shared" si="27"/>
        <v>2023396520874.4741</v>
      </c>
      <c r="W531">
        <f t="shared" si="28"/>
        <v>648892408379288.13</v>
      </c>
      <c r="X531" t="str">
        <f>VLOOKUP(C531,[1]Mapping!$A:$B,2,FALSE)</f>
        <v>JSHRAL INDEX</v>
      </c>
      <c r="Y531">
        <f t="shared" si="29"/>
        <v>3.1182311501042653E-3</v>
      </c>
      <c r="Z531" t="e">
        <f>MATCH(Y531,[2]Sheet1!$P:$P,0)</f>
        <v>#N/A</v>
      </c>
    </row>
    <row r="532" spans="1:26" hidden="1" x14ac:dyDescent="0.35">
      <c r="A532">
        <v>24549586</v>
      </c>
      <c r="B532">
        <v>1000156</v>
      </c>
      <c r="C532" t="s">
        <v>836</v>
      </c>
      <c r="D532" t="s">
        <v>837</v>
      </c>
      <c r="E532" t="s">
        <v>302</v>
      </c>
      <c r="F532" t="s">
        <v>303</v>
      </c>
      <c r="G532">
        <v>717</v>
      </c>
      <c r="H532" t="s">
        <v>448</v>
      </c>
      <c r="I532" t="s">
        <v>449</v>
      </c>
      <c r="J532" t="s">
        <v>25</v>
      </c>
      <c r="K532">
        <v>399459672</v>
      </c>
      <c r="L532">
        <v>21133258.961707</v>
      </c>
      <c r="M532">
        <v>15591</v>
      </c>
      <c r="N532">
        <v>8.2483579999999996</v>
      </c>
      <c r="O532">
        <v>7.9367489999999998</v>
      </c>
      <c r="P532">
        <v>8.5679010000000009</v>
      </c>
      <c r="Q532">
        <v>8.2483579999999996</v>
      </c>
      <c r="R532" t="s">
        <v>26</v>
      </c>
      <c r="S532" t="s">
        <v>27</v>
      </c>
      <c r="T532" t="s">
        <v>872</v>
      </c>
      <c r="V532">
        <f t="shared" si="27"/>
        <v>329488640471.97382</v>
      </c>
      <c r="W532">
        <f t="shared" si="28"/>
        <v>648892408379288.13</v>
      </c>
      <c r="X532" t="str">
        <f>VLOOKUP(C532,[1]Mapping!$A:$B,2,FALSE)</f>
        <v>JSHRAL INDEX</v>
      </c>
      <c r="Y532">
        <f t="shared" si="29"/>
        <v>5.0777083568433797E-4</v>
      </c>
      <c r="Z532" t="e">
        <f>MATCH(Y532,[2]Sheet1!$P:$P,0)</f>
        <v>#N/A</v>
      </c>
    </row>
    <row r="533" spans="1:26" hidden="1" x14ac:dyDescent="0.35">
      <c r="A533">
        <v>24549587</v>
      </c>
      <c r="B533">
        <v>1000156</v>
      </c>
      <c r="C533" t="s">
        <v>836</v>
      </c>
      <c r="D533" t="s">
        <v>837</v>
      </c>
      <c r="E533" t="s">
        <v>302</v>
      </c>
      <c r="F533" t="s">
        <v>303</v>
      </c>
      <c r="G533">
        <v>730</v>
      </c>
      <c r="H533" t="s">
        <v>79</v>
      </c>
      <c r="I533" t="s">
        <v>80</v>
      </c>
      <c r="J533" t="s">
        <v>25</v>
      </c>
      <c r="K533">
        <v>399459672</v>
      </c>
      <c r="L533">
        <v>319965340.85426199</v>
      </c>
      <c r="M533">
        <v>11674</v>
      </c>
      <c r="N533">
        <v>93.508196999999996</v>
      </c>
      <c r="O533">
        <v>92.018345999999994</v>
      </c>
      <c r="P533">
        <v>96.616059000000007</v>
      </c>
      <c r="Q533">
        <v>93.508196999999996</v>
      </c>
      <c r="R533" t="s">
        <v>26</v>
      </c>
      <c r="S533" t="s">
        <v>27</v>
      </c>
      <c r="T533" t="s">
        <v>873</v>
      </c>
      <c r="V533">
        <f t="shared" si="27"/>
        <v>3735275389132.6543</v>
      </c>
      <c r="W533">
        <f t="shared" si="28"/>
        <v>648892408379288.13</v>
      </c>
      <c r="X533" t="str">
        <f>VLOOKUP(C533,[1]Mapping!$A:$B,2,FALSE)</f>
        <v>JSHRAL INDEX</v>
      </c>
      <c r="Y533">
        <f t="shared" si="29"/>
        <v>5.7563863298417959E-3</v>
      </c>
      <c r="Z533" t="e">
        <f>MATCH(Y533,[2]Sheet1!$P:$P,0)</f>
        <v>#N/A</v>
      </c>
    </row>
    <row r="534" spans="1:26" hidden="1" x14ac:dyDescent="0.35">
      <c r="A534">
        <v>24549588</v>
      </c>
      <c r="B534">
        <v>1000156</v>
      </c>
      <c r="C534" t="s">
        <v>836</v>
      </c>
      <c r="D534" t="s">
        <v>837</v>
      </c>
      <c r="E534" t="s">
        <v>302</v>
      </c>
      <c r="F534" t="s">
        <v>303</v>
      </c>
      <c r="G534">
        <v>762</v>
      </c>
      <c r="H534" t="s">
        <v>452</v>
      </c>
      <c r="I534" t="s">
        <v>453</v>
      </c>
      <c r="J534" t="s">
        <v>25</v>
      </c>
      <c r="K534">
        <v>399459672</v>
      </c>
      <c r="L534">
        <v>527478900.03187299</v>
      </c>
      <c r="M534">
        <v>2570</v>
      </c>
      <c r="N534">
        <v>33.936360999999998</v>
      </c>
      <c r="O534">
        <v>33.936360999999998</v>
      </c>
      <c r="P534">
        <v>35.507733000000002</v>
      </c>
      <c r="Q534">
        <v>33.936360999999998</v>
      </c>
      <c r="R534" t="s">
        <v>26</v>
      </c>
      <c r="S534" t="s">
        <v>27</v>
      </c>
      <c r="T534" t="s">
        <v>874</v>
      </c>
      <c r="V534">
        <f t="shared" si="27"/>
        <v>1355620773081.9136</v>
      </c>
      <c r="W534">
        <f t="shared" si="28"/>
        <v>648892408379288.13</v>
      </c>
      <c r="X534" t="str">
        <f>VLOOKUP(C534,[1]Mapping!$A:$B,2,FALSE)</f>
        <v>JSHRAL INDEX</v>
      </c>
      <c r="Y534">
        <f t="shared" si="29"/>
        <v>2.0891302711766838E-3</v>
      </c>
      <c r="Z534" t="e">
        <f>MATCH(Y534,[2]Sheet1!$P:$P,0)</f>
        <v>#N/A</v>
      </c>
    </row>
    <row r="535" spans="1:26" hidden="1" x14ac:dyDescent="0.35">
      <c r="A535">
        <v>24549589</v>
      </c>
      <c r="B535">
        <v>1000156</v>
      </c>
      <c r="C535" t="s">
        <v>836</v>
      </c>
      <c r="D535" t="s">
        <v>837</v>
      </c>
      <c r="E535" t="s">
        <v>302</v>
      </c>
      <c r="F535" t="s">
        <v>303</v>
      </c>
      <c r="G535">
        <v>780</v>
      </c>
      <c r="H535" t="s">
        <v>336</v>
      </c>
      <c r="I535" t="s">
        <v>337</v>
      </c>
      <c r="J535" t="s">
        <v>25</v>
      </c>
      <c r="K535">
        <v>399459672</v>
      </c>
      <c r="L535">
        <v>478972271.14918399</v>
      </c>
      <c r="M535">
        <v>26966</v>
      </c>
      <c r="N535">
        <v>323.33592499999997</v>
      </c>
      <c r="O535">
        <v>316.47735699999998</v>
      </c>
      <c r="P535">
        <v>325.24241499999999</v>
      </c>
      <c r="Q535">
        <v>323.33592499999997</v>
      </c>
      <c r="R535" t="s">
        <v>26</v>
      </c>
      <c r="S535" t="s">
        <v>27</v>
      </c>
      <c r="T535" t="s">
        <v>875</v>
      </c>
      <c r="V535">
        <f t="shared" si="27"/>
        <v>12915966263808.895</v>
      </c>
      <c r="W535">
        <f t="shared" si="28"/>
        <v>648892408379288.13</v>
      </c>
      <c r="X535" t="str">
        <f>VLOOKUP(C535,[1]Mapping!$A:$B,2,FALSE)</f>
        <v>JSHRAL INDEX</v>
      </c>
      <c r="Y535">
        <f t="shared" si="29"/>
        <v>1.9904634569648569E-2</v>
      </c>
      <c r="Z535" t="e">
        <f>MATCH(Y535,[2]Sheet1!$P:$P,0)</f>
        <v>#N/A</v>
      </c>
    </row>
    <row r="536" spans="1:26" hidden="1" x14ac:dyDescent="0.35">
      <c r="A536">
        <v>24549590</v>
      </c>
      <c r="B536">
        <v>1000156</v>
      </c>
      <c r="C536" t="s">
        <v>836</v>
      </c>
      <c r="D536" t="s">
        <v>837</v>
      </c>
      <c r="E536" t="s">
        <v>302</v>
      </c>
      <c r="F536" t="s">
        <v>303</v>
      </c>
      <c r="G536">
        <v>1172</v>
      </c>
      <c r="H536" t="s">
        <v>50</v>
      </c>
      <c r="I536" t="s">
        <v>51</v>
      </c>
      <c r="J536" t="s">
        <v>25</v>
      </c>
      <c r="K536">
        <v>399459672</v>
      </c>
      <c r="L536">
        <v>5059758176.9020004</v>
      </c>
      <c r="M536">
        <v>6885</v>
      </c>
      <c r="N536">
        <v>872.08891100000005</v>
      </c>
      <c r="O536">
        <v>866.13565300000005</v>
      </c>
      <c r="P536">
        <v>908.44178199999999</v>
      </c>
      <c r="Q536">
        <v>872.08891100000005</v>
      </c>
      <c r="R536" t="s">
        <v>26</v>
      </c>
      <c r="S536" t="s">
        <v>27</v>
      </c>
      <c r="T536" t="s">
        <v>876</v>
      </c>
      <c r="V536">
        <f t="shared" si="27"/>
        <v>34836435047970.273</v>
      </c>
      <c r="W536">
        <f t="shared" si="28"/>
        <v>648892408379288.13</v>
      </c>
      <c r="X536" t="str">
        <f>VLOOKUP(C536,[1]Mapping!$A:$B,2,FALSE)</f>
        <v>JSHRAL INDEX</v>
      </c>
      <c r="Y536">
        <f t="shared" si="29"/>
        <v>5.3685995703016166E-2</v>
      </c>
      <c r="Z536" t="e">
        <f>MATCH(Y536,[2]Sheet1!$P:$P,0)</f>
        <v>#N/A</v>
      </c>
    </row>
    <row r="537" spans="1:26" hidden="1" x14ac:dyDescent="0.35">
      <c r="A537">
        <v>24549591</v>
      </c>
      <c r="B537">
        <v>1000156</v>
      </c>
      <c r="C537" t="s">
        <v>836</v>
      </c>
      <c r="D537" t="s">
        <v>837</v>
      </c>
      <c r="E537" t="s">
        <v>302</v>
      </c>
      <c r="F537" t="s">
        <v>303</v>
      </c>
      <c r="G537">
        <v>1181</v>
      </c>
      <c r="H537" t="s">
        <v>218</v>
      </c>
      <c r="I537" t="s">
        <v>219</v>
      </c>
      <c r="J537" t="s">
        <v>25</v>
      </c>
      <c r="K537">
        <v>399459672</v>
      </c>
      <c r="L537">
        <v>251306301.98230001</v>
      </c>
      <c r="M537">
        <v>21534</v>
      </c>
      <c r="N537">
        <v>135.473748</v>
      </c>
      <c r="O537">
        <v>133.38508400000001</v>
      </c>
      <c r="P537">
        <v>137.398841</v>
      </c>
      <c r="Q537">
        <v>135.473748</v>
      </c>
      <c r="R537" t="s">
        <v>26</v>
      </c>
      <c r="S537" t="s">
        <v>27</v>
      </c>
      <c r="T537" t="s">
        <v>877</v>
      </c>
      <c r="V537">
        <f t="shared" si="27"/>
        <v>5411629906886.8486</v>
      </c>
      <c r="W537">
        <f t="shared" si="28"/>
        <v>648892408379288.13</v>
      </c>
      <c r="X537" t="str">
        <f>VLOOKUP(C537,[1]Mapping!$A:$B,2,FALSE)</f>
        <v>JSHRAL INDEX</v>
      </c>
      <c r="Y537">
        <f t="shared" si="29"/>
        <v>8.3397953759441479E-3</v>
      </c>
      <c r="Z537" t="e">
        <f>MATCH(Y537,[2]Sheet1!$P:$P,0)</f>
        <v>#N/A</v>
      </c>
    </row>
    <row r="538" spans="1:26" hidden="1" x14ac:dyDescent="0.35">
      <c r="A538">
        <v>24549592</v>
      </c>
      <c r="B538">
        <v>1000156</v>
      </c>
      <c r="C538" t="s">
        <v>836</v>
      </c>
      <c r="D538" t="s">
        <v>837</v>
      </c>
      <c r="E538" t="s">
        <v>302</v>
      </c>
      <c r="F538" t="s">
        <v>303</v>
      </c>
      <c r="G538">
        <v>1201</v>
      </c>
      <c r="H538" t="s">
        <v>458</v>
      </c>
      <c r="I538" t="s">
        <v>459</v>
      </c>
      <c r="J538" t="s">
        <v>25</v>
      </c>
      <c r="K538">
        <v>399459672</v>
      </c>
      <c r="L538">
        <v>173937188.63761699</v>
      </c>
      <c r="M538">
        <v>1005</v>
      </c>
      <c r="N538">
        <v>4.3760830000000004</v>
      </c>
      <c r="O538">
        <v>4.1801389999999996</v>
      </c>
      <c r="P538">
        <v>4.3760830000000004</v>
      </c>
      <c r="Q538">
        <v>4.3760830000000004</v>
      </c>
      <c r="R538" t="s">
        <v>26</v>
      </c>
      <c r="S538" t="s">
        <v>27</v>
      </c>
      <c r="T538" t="s">
        <v>878</v>
      </c>
      <c r="V538">
        <f t="shared" si="27"/>
        <v>174806874580.80508</v>
      </c>
      <c r="W538">
        <f t="shared" si="28"/>
        <v>648892408379288.13</v>
      </c>
      <c r="X538" t="str">
        <f>VLOOKUP(C538,[1]Mapping!$A:$B,2,FALSE)</f>
        <v>JSHRAL INDEX</v>
      </c>
      <c r="Y538">
        <f t="shared" si="29"/>
        <v>2.6939269488051649E-4</v>
      </c>
      <c r="Z538" t="e">
        <f>MATCH(Y538,[2]Sheet1!$P:$P,0)</f>
        <v>#N/A</v>
      </c>
    </row>
    <row r="539" spans="1:26" hidden="1" x14ac:dyDescent="0.35">
      <c r="A539">
        <v>24549593</v>
      </c>
      <c r="B539">
        <v>1000156</v>
      </c>
      <c r="C539" t="s">
        <v>836</v>
      </c>
      <c r="D539" t="s">
        <v>837</v>
      </c>
      <c r="E539" t="s">
        <v>302</v>
      </c>
      <c r="F539" t="s">
        <v>303</v>
      </c>
      <c r="G539">
        <v>1294</v>
      </c>
      <c r="H539" t="s">
        <v>282</v>
      </c>
      <c r="I539" t="s">
        <v>283</v>
      </c>
      <c r="J539" t="s">
        <v>25</v>
      </c>
      <c r="K539">
        <v>399459672</v>
      </c>
      <c r="L539">
        <v>339204155.95988202</v>
      </c>
      <c r="M539">
        <v>21834</v>
      </c>
      <c r="N539">
        <v>185.40503699999999</v>
      </c>
      <c r="O539">
        <v>184.68325300000001</v>
      </c>
      <c r="P539">
        <v>192.40209400000001</v>
      </c>
      <c r="Q539">
        <v>185.40503699999999</v>
      </c>
      <c r="R539" t="s">
        <v>26</v>
      </c>
      <c r="S539" t="s">
        <v>27</v>
      </c>
      <c r="T539" t="s">
        <v>879</v>
      </c>
      <c r="V539">
        <f t="shared" si="27"/>
        <v>7406183541228.0645</v>
      </c>
      <c r="W539">
        <f t="shared" si="28"/>
        <v>648892408379288.13</v>
      </c>
      <c r="X539" t="str">
        <f>VLOOKUP(C539,[1]Mapping!$A:$B,2,FALSE)</f>
        <v>JSHRAL INDEX</v>
      </c>
      <c r="Y539">
        <f t="shared" si="29"/>
        <v>1.1413577113232353E-2</v>
      </c>
      <c r="Z539" t="e">
        <f>MATCH(Y539,[2]Sheet1!$P:$P,0)</f>
        <v>#N/A</v>
      </c>
    </row>
    <row r="540" spans="1:26" hidden="1" x14ac:dyDescent="0.35">
      <c r="A540">
        <v>24549594</v>
      </c>
      <c r="B540">
        <v>1000156</v>
      </c>
      <c r="C540" t="s">
        <v>836</v>
      </c>
      <c r="D540" t="s">
        <v>837</v>
      </c>
      <c r="E540" t="s">
        <v>302</v>
      </c>
      <c r="F540" t="s">
        <v>303</v>
      </c>
      <c r="G540">
        <v>1415</v>
      </c>
      <c r="H540" t="s">
        <v>342</v>
      </c>
      <c r="I540" t="s">
        <v>343</v>
      </c>
      <c r="J540" t="s">
        <v>25</v>
      </c>
      <c r="K540">
        <v>399459672</v>
      </c>
      <c r="L540">
        <v>386776004.15449601</v>
      </c>
      <c r="M540">
        <v>15191</v>
      </c>
      <c r="N540">
        <v>147.086544</v>
      </c>
      <c r="O540">
        <v>146.05051900000001</v>
      </c>
      <c r="P540">
        <v>161.05836199999999</v>
      </c>
      <c r="Q540">
        <v>147.086544</v>
      </c>
      <c r="R540" t="s">
        <v>26</v>
      </c>
      <c r="S540" t="s">
        <v>27</v>
      </c>
      <c r="T540" t="s">
        <v>880</v>
      </c>
      <c r="V540">
        <f t="shared" si="27"/>
        <v>5875514279110.9492</v>
      </c>
      <c r="W540">
        <f t="shared" si="28"/>
        <v>648892408379288.13</v>
      </c>
      <c r="X540" t="str">
        <f>VLOOKUP(C540,[1]Mapping!$A:$B,2,FALSE)</f>
        <v>JSHRAL INDEX</v>
      </c>
      <c r="Y540">
        <f t="shared" si="29"/>
        <v>9.0546817981519926E-3</v>
      </c>
      <c r="Z540" t="e">
        <f>MATCH(Y540,[2]Sheet1!$P:$P,0)</f>
        <v>#N/A</v>
      </c>
    </row>
    <row r="541" spans="1:26" hidden="1" x14ac:dyDescent="0.35">
      <c r="A541">
        <v>24549595</v>
      </c>
      <c r="B541">
        <v>1000156</v>
      </c>
      <c r="C541" t="s">
        <v>836</v>
      </c>
      <c r="D541" t="s">
        <v>837</v>
      </c>
      <c r="E541" t="s">
        <v>302</v>
      </c>
      <c r="F541" t="s">
        <v>303</v>
      </c>
      <c r="G541">
        <v>1430</v>
      </c>
      <c r="H541" t="s">
        <v>34</v>
      </c>
      <c r="I541" t="s">
        <v>35</v>
      </c>
      <c r="J541" t="s">
        <v>25</v>
      </c>
      <c r="K541">
        <v>399459672</v>
      </c>
      <c r="L541">
        <v>502769752.72090101</v>
      </c>
      <c r="M541">
        <v>820</v>
      </c>
      <c r="N541">
        <v>10.320721000000001</v>
      </c>
      <c r="O541">
        <v>10.169686</v>
      </c>
      <c r="P541">
        <v>10.585032</v>
      </c>
      <c r="Q541">
        <v>10.320721000000001</v>
      </c>
      <c r="R541" t="s">
        <v>26</v>
      </c>
      <c r="S541" t="s">
        <v>27</v>
      </c>
      <c r="T541" t="s">
        <v>881</v>
      </c>
      <c r="V541">
        <f t="shared" si="27"/>
        <v>412271197231.13885</v>
      </c>
      <c r="W541">
        <f t="shared" si="28"/>
        <v>648892408379288.13</v>
      </c>
      <c r="X541" t="str">
        <f>VLOOKUP(C541,[1]Mapping!$A:$B,2,FALSE)</f>
        <v>JSHRAL INDEX</v>
      </c>
      <c r="Y541">
        <f t="shared" si="29"/>
        <v>6.353460017522037E-4</v>
      </c>
      <c r="Z541" t="e">
        <f>MATCH(Y541,[2]Sheet1!$P:$P,0)</f>
        <v>#N/A</v>
      </c>
    </row>
    <row r="542" spans="1:26" hidden="1" x14ac:dyDescent="0.35">
      <c r="A542">
        <v>24549596</v>
      </c>
      <c r="B542">
        <v>1000156</v>
      </c>
      <c r="C542" t="s">
        <v>836</v>
      </c>
      <c r="D542" t="s">
        <v>837</v>
      </c>
      <c r="E542" t="s">
        <v>302</v>
      </c>
      <c r="F542" t="s">
        <v>303</v>
      </c>
      <c r="G542">
        <v>1434</v>
      </c>
      <c r="H542" t="s">
        <v>464</v>
      </c>
      <c r="I542" t="s">
        <v>465</v>
      </c>
      <c r="J542" t="s">
        <v>25</v>
      </c>
      <c r="K542">
        <v>399459672</v>
      </c>
      <c r="L542">
        <v>51658409.613109</v>
      </c>
      <c r="M542">
        <v>17981</v>
      </c>
      <c r="N542">
        <v>23.253157000000002</v>
      </c>
      <c r="O542">
        <v>22.632417</v>
      </c>
      <c r="P542">
        <v>23.458777000000001</v>
      </c>
      <c r="Q542">
        <v>23.253157000000002</v>
      </c>
      <c r="R542" t="s">
        <v>26</v>
      </c>
      <c r="S542" t="s">
        <v>27</v>
      </c>
      <c r="T542" t="s">
        <v>882</v>
      </c>
      <c r="V542">
        <f t="shared" si="27"/>
        <v>928869863253.31299</v>
      </c>
      <c r="W542">
        <f t="shared" si="28"/>
        <v>648892408379288.13</v>
      </c>
      <c r="X542" t="str">
        <f>VLOOKUP(C542,[1]Mapping!$A:$B,2,FALSE)</f>
        <v>JSHRAL INDEX</v>
      </c>
      <c r="Y542">
        <f t="shared" si="29"/>
        <v>1.4314697648772207E-3</v>
      </c>
      <c r="Z542" t="e">
        <f>MATCH(Y542,[2]Sheet1!$P:$P,0)</f>
        <v>#N/A</v>
      </c>
    </row>
    <row r="543" spans="1:26" hidden="1" x14ac:dyDescent="0.35">
      <c r="A543">
        <v>24549597</v>
      </c>
      <c r="B543">
        <v>1000156</v>
      </c>
      <c r="C543" t="s">
        <v>836</v>
      </c>
      <c r="D543" t="s">
        <v>837</v>
      </c>
      <c r="E543" t="s">
        <v>302</v>
      </c>
      <c r="F543" t="s">
        <v>303</v>
      </c>
      <c r="G543">
        <v>1732</v>
      </c>
      <c r="H543" t="s">
        <v>193</v>
      </c>
      <c r="I543" t="s">
        <v>194</v>
      </c>
      <c r="J543" t="s">
        <v>25</v>
      </c>
      <c r="K543">
        <v>399459672</v>
      </c>
      <c r="L543">
        <v>166772923.927239</v>
      </c>
      <c r="M543">
        <v>433304</v>
      </c>
      <c r="N543">
        <v>1809.028047</v>
      </c>
      <c r="O543">
        <v>1794.010706</v>
      </c>
      <c r="P543">
        <v>1836.9835969999999</v>
      </c>
      <c r="Q543">
        <v>1809.028047</v>
      </c>
      <c r="R543" t="s">
        <v>26</v>
      </c>
      <c r="S543" t="s">
        <v>27</v>
      </c>
      <c r="T543" t="s">
        <v>883</v>
      </c>
      <c r="V543">
        <f t="shared" si="27"/>
        <v>72263375029368.375</v>
      </c>
      <c r="W543">
        <f t="shared" si="28"/>
        <v>648892408379288.13</v>
      </c>
      <c r="X543" t="str">
        <f>VLOOKUP(C543,[1]Mapping!$A:$B,2,FALSE)</f>
        <v>JSHRAL INDEX</v>
      </c>
      <c r="Y543">
        <f t="shared" si="29"/>
        <v>0.11136418625987263</v>
      </c>
      <c r="Z543" t="e">
        <f>MATCH(Y543,[2]Sheet1!$P:$P,0)</f>
        <v>#N/A</v>
      </c>
    </row>
    <row r="544" spans="1:26" hidden="1" x14ac:dyDescent="0.35">
      <c r="A544">
        <v>24549598</v>
      </c>
      <c r="B544">
        <v>1000156</v>
      </c>
      <c r="C544" t="s">
        <v>836</v>
      </c>
      <c r="D544" t="s">
        <v>837</v>
      </c>
      <c r="E544" t="s">
        <v>302</v>
      </c>
      <c r="F544" t="s">
        <v>303</v>
      </c>
      <c r="G544">
        <v>1750</v>
      </c>
      <c r="H544" t="s">
        <v>468</v>
      </c>
      <c r="I544" t="s">
        <v>469</v>
      </c>
      <c r="J544" t="s">
        <v>25</v>
      </c>
      <c r="K544">
        <v>399459672</v>
      </c>
      <c r="L544">
        <v>81295355.517520994</v>
      </c>
      <c r="M544">
        <v>5290</v>
      </c>
      <c r="N544">
        <v>10.765853</v>
      </c>
      <c r="O544">
        <v>10.462618000000001</v>
      </c>
      <c r="P544">
        <v>11.193231000000001</v>
      </c>
      <c r="Q544">
        <v>10.765853</v>
      </c>
      <c r="R544" t="s">
        <v>26</v>
      </c>
      <c r="S544" t="s">
        <v>27</v>
      </c>
      <c r="T544" t="s">
        <v>884</v>
      </c>
      <c r="V544">
        <f t="shared" si="27"/>
        <v>430052430687.68604</v>
      </c>
      <c r="W544">
        <f t="shared" si="28"/>
        <v>648892408379288.13</v>
      </c>
      <c r="X544" t="str">
        <f>VLOOKUP(C544,[1]Mapping!$A:$B,2,FALSE)</f>
        <v>JSHRAL INDEX</v>
      </c>
      <c r="Y544">
        <f t="shared" si="29"/>
        <v>6.6274843893120942E-4</v>
      </c>
      <c r="Z544" t="e">
        <f>MATCH(Y544,[2]Sheet1!$P:$P,0)</f>
        <v>#N/A</v>
      </c>
    </row>
    <row r="545" spans="1:26" hidden="1" x14ac:dyDescent="0.35">
      <c r="A545">
        <v>24549599</v>
      </c>
      <c r="B545">
        <v>1000156</v>
      </c>
      <c r="C545" t="s">
        <v>836</v>
      </c>
      <c r="D545" t="s">
        <v>837</v>
      </c>
      <c r="E545" t="s">
        <v>302</v>
      </c>
      <c r="F545" t="s">
        <v>303</v>
      </c>
      <c r="G545">
        <v>1762</v>
      </c>
      <c r="H545" t="s">
        <v>471</v>
      </c>
      <c r="I545" t="s">
        <v>472</v>
      </c>
      <c r="J545" t="s">
        <v>25</v>
      </c>
      <c r="K545">
        <v>399459672</v>
      </c>
      <c r="L545">
        <v>197237830.58695301</v>
      </c>
      <c r="M545">
        <v>5500</v>
      </c>
      <c r="N545">
        <v>27.156884999999999</v>
      </c>
      <c r="O545">
        <v>26.924817000000001</v>
      </c>
      <c r="P545">
        <v>28.095032</v>
      </c>
      <c r="Q545">
        <v>27.156884999999999</v>
      </c>
      <c r="R545" t="s">
        <v>26</v>
      </c>
      <c r="S545" t="s">
        <v>27</v>
      </c>
      <c r="T545" t="s">
        <v>885</v>
      </c>
      <c r="V545">
        <f t="shared" si="27"/>
        <v>1084808068228.2416</v>
      </c>
      <c r="W545">
        <f t="shared" si="28"/>
        <v>648892408379288.13</v>
      </c>
      <c r="X545" t="str">
        <f>VLOOKUP(C545,[1]Mapping!$A:$B,2,FALSE)</f>
        <v>JSHRAL INDEX</v>
      </c>
      <c r="Y545">
        <f t="shared" si="29"/>
        <v>1.6717841882874266E-3</v>
      </c>
      <c r="Z545" t="e">
        <f>MATCH(Y545,[2]Sheet1!$P:$P,0)</f>
        <v>#N/A</v>
      </c>
    </row>
    <row r="546" spans="1:26" hidden="1" x14ac:dyDescent="0.35">
      <c r="A546">
        <v>24549600</v>
      </c>
      <c r="B546">
        <v>1000156</v>
      </c>
      <c r="C546" t="s">
        <v>836</v>
      </c>
      <c r="D546" t="s">
        <v>837</v>
      </c>
      <c r="E546" t="s">
        <v>302</v>
      </c>
      <c r="F546" t="s">
        <v>303</v>
      </c>
      <c r="G546">
        <v>1764</v>
      </c>
      <c r="H546" t="s">
        <v>221</v>
      </c>
      <c r="I546" t="s">
        <v>222</v>
      </c>
      <c r="J546" t="s">
        <v>25</v>
      </c>
      <c r="K546">
        <v>399459672</v>
      </c>
      <c r="L546">
        <v>2462124457.3898101</v>
      </c>
      <c r="M546">
        <v>250</v>
      </c>
      <c r="N546">
        <v>15.409091999999999</v>
      </c>
      <c r="O546">
        <v>15.039274000000001</v>
      </c>
      <c r="P546">
        <v>16.087091999999998</v>
      </c>
      <c r="Q546">
        <v>15.409091999999999</v>
      </c>
      <c r="R546" t="s">
        <v>26</v>
      </c>
      <c r="S546" t="s">
        <v>27</v>
      </c>
      <c r="T546" t="s">
        <v>886</v>
      </c>
      <c r="V546">
        <f t="shared" si="27"/>
        <v>615531114347.45251</v>
      </c>
      <c r="W546">
        <f t="shared" si="28"/>
        <v>648892408379288.13</v>
      </c>
      <c r="X546" t="str">
        <f>VLOOKUP(C546,[1]Mapping!$A:$B,2,FALSE)</f>
        <v>JSHRAL INDEX</v>
      </c>
      <c r="Y546">
        <f t="shared" si="29"/>
        <v>9.4858732572452079E-4</v>
      </c>
      <c r="Z546" t="e">
        <f>MATCH(Y546,[2]Sheet1!$P:$P,0)</f>
        <v>#N/A</v>
      </c>
    </row>
    <row r="547" spans="1:26" hidden="1" x14ac:dyDescent="0.35">
      <c r="A547">
        <v>24549601</v>
      </c>
      <c r="B547">
        <v>1000156</v>
      </c>
      <c r="C547" t="s">
        <v>836</v>
      </c>
      <c r="D547" t="s">
        <v>837</v>
      </c>
      <c r="E547" t="s">
        <v>302</v>
      </c>
      <c r="F547" t="s">
        <v>303</v>
      </c>
      <c r="G547">
        <v>1852</v>
      </c>
      <c r="H547" t="s">
        <v>346</v>
      </c>
      <c r="I547" t="s">
        <v>347</v>
      </c>
      <c r="J547" t="s">
        <v>25</v>
      </c>
      <c r="K547">
        <v>399459672</v>
      </c>
      <c r="L547">
        <v>1805315651.8812101</v>
      </c>
      <c r="M547">
        <v>10650</v>
      </c>
      <c r="N547">
        <v>481.31546200000003</v>
      </c>
      <c r="O547">
        <v>478.82979599999999</v>
      </c>
      <c r="P547">
        <v>508.65779600000002</v>
      </c>
      <c r="Q547">
        <v>481.31546200000003</v>
      </c>
      <c r="R547" t="s">
        <v>26</v>
      </c>
      <c r="S547" t="s">
        <v>27</v>
      </c>
      <c r="T547" t="s">
        <v>887</v>
      </c>
      <c r="V547">
        <f t="shared" si="27"/>
        <v>19226611692534.887</v>
      </c>
      <c r="W547">
        <f t="shared" si="28"/>
        <v>648892408379288.13</v>
      </c>
      <c r="X547" t="str">
        <f>VLOOKUP(C547,[1]Mapping!$A:$B,2,FALSE)</f>
        <v>JSHRAL INDEX</v>
      </c>
      <c r="Y547">
        <f t="shared" si="29"/>
        <v>2.9629891557147979E-2</v>
      </c>
      <c r="Z547" t="e">
        <f>MATCH(Y547,[2]Sheet1!$P:$P,0)</f>
        <v>#N/A</v>
      </c>
    </row>
    <row r="548" spans="1:26" hidden="1" x14ac:dyDescent="0.35">
      <c r="A548">
        <v>24549602</v>
      </c>
      <c r="B548">
        <v>1000156</v>
      </c>
      <c r="C548" t="s">
        <v>836</v>
      </c>
      <c r="D548" t="s">
        <v>837</v>
      </c>
      <c r="E548" t="s">
        <v>302</v>
      </c>
      <c r="F548" t="s">
        <v>303</v>
      </c>
      <c r="G548">
        <v>1862</v>
      </c>
      <c r="H548" t="s">
        <v>476</v>
      </c>
      <c r="I548" t="s">
        <v>477</v>
      </c>
      <c r="J548" t="s">
        <v>25</v>
      </c>
      <c r="K548">
        <v>399459672</v>
      </c>
      <c r="L548">
        <v>2459987458.6266499</v>
      </c>
      <c r="M548">
        <v>275</v>
      </c>
      <c r="N548">
        <v>16.935289999999998</v>
      </c>
      <c r="O548">
        <v>16.319461</v>
      </c>
      <c r="P548">
        <v>16.935289999999998</v>
      </c>
      <c r="Q548">
        <v>16.935289999999998</v>
      </c>
      <c r="R548" t="s">
        <v>26</v>
      </c>
      <c r="S548" t="s">
        <v>27</v>
      </c>
      <c r="T548" t="s">
        <v>888</v>
      </c>
      <c r="V548">
        <f t="shared" si="27"/>
        <v>676496551122.32874</v>
      </c>
      <c r="W548">
        <f t="shared" si="28"/>
        <v>648892408379288.13</v>
      </c>
      <c r="X548" t="str">
        <f>VLOOKUP(C548,[1]Mapping!$A:$B,2,FALSE)</f>
        <v>JSHRAL INDEX</v>
      </c>
      <c r="Y548">
        <f t="shared" si="29"/>
        <v>1.0425404002059237E-3</v>
      </c>
      <c r="Z548" t="e">
        <f>MATCH(Y548,[2]Sheet1!$P:$P,0)</f>
        <v>#N/A</v>
      </c>
    </row>
    <row r="549" spans="1:26" hidden="1" x14ac:dyDescent="0.35">
      <c r="A549">
        <v>24549603</v>
      </c>
      <c r="B549">
        <v>1000156</v>
      </c>
      <c r="C549" t="s">
        <v>836</v>
      </c>
      <c r="D549" t="s">
        <v>837</v>
      </c>
      <c r="E549" t="s">
        <v>302</v>
      </c>
      <c r="F549" t="s">
        <v>303</v>
      </c>
      <c r="G549">
        <v>1886</v>
      </c>
      <c r="H549" t="s">
        <v>479</v>
      </c>
      <c r="I549" t="s">
        <v>480</v>
      </c>
      <c r="J549" t="s">
        <v>25</v>
      </c>
      <c r="K549">
        <v>399459672</v>
      </c>
      <c r="L549">
        <v>327122952.19999999</v>
      </c>
      <c r="M549">
        <v>2785</v>
      </c>
      <c r="N549">
        <v>22.806743000000001</v>
      </c>
      <c r="O549">
        <v>22.495556000000001</v>
      </c>
      <c r="P549">
        <v>23.674790999999999</v>
      </c>
      <c r="Q549">
        <v>22.806743000000001</v>
      </c>
      <c r="R549" t="s">
        <v>26</v>
      </c>
      <c r="S549" t="s">
        <v>27</v>
      </c>
      <c r="T549" t="s">
        <v>889</v>
      </c>
      <c r="V549">
        <f t="shared" si="27"/>
        <v>911037421877</v>
      </c>
      <c r="W549">
        <f t="shared" si="28"/>
        <v>648892408379288.13</v>
      </c>
      <c r="X549" t="str">
        <f>VLOOKUP(C549,[1]Mapping!$A:$B,2,FALSE)</f>
        <v>JSHRAL INDEX</v>
      </c>
      <c r="Y549">
        <f t="shared" si="29"/>
        <v>1.403988411811537E-3</v>
      </c>
      <c r="Z549" t="e">
        <f>MATCH(Y549,[2]Sheet1!$P:$P,0)</f>
        <v>#N/A</v>
      </c>
    </row>
    <row r="550" spans="1:26" hidden="1" x14ac:dyDescent="0.35">
      <c r="A550">
        <v>24549604</v>
      </c>
      <c r="B550">
        <v>1000156</v>
      </c>
      <c r="C550" t="s">
        <v>836</v>
      </c>
      <c r="D550" t="s">
        <v>837</v>
      </c>
      <c r="E550" t="s">
        <v>302</v>
      </c>
      <c r="F550" t="s">
        <v>303</v>
      </c>
      <c r="G550">
        <v>1923</v>
      </c>
      <c r="H550" t="s">
        <v>349</v>
      </c>
      <c r="I550" t="s">
        <v>350</v>
      </c>
      <c r="J550" t="s">
        <v>25</v>
      </c>
      <c r="K550">
        <v>399459672</v>
      </c>
      <c r="L550">
        <v>237848030.234651</v>
      </c>
      <c r="M550">
        <v>34636</v>
      </c>
      <c r="N550">
        <v>206.23119</v>
      </c>
      <c r="O550">
        <v>202.551467</v>
      </c>
      <c r="P550">
        <v>209.56556699999999</v>
      </c>
      <c r="Q550">
        <v>206.23119</v>
      </c>
      <c r="R550" t="s">
        <v>26</v>
      </c>
      <c r="S550" t="s">
        <v>27</v>
      </c>
      <c r="T550" t="s">
        <v>890</v>
      </c>
      <c r="V550">
        <f t="shared" si="27"/>
        <v>8238104375207.3721</v>
      </c>
      <c r="W550">
        <f t="shared" si="28"/>
        <v>648892408379288.13</v>
      </c>
      <c r="X550" t="str">
        <f>VLOOKUP(C550,[1]Mapping!$A:$B,2,FALSE)</f>
        <v>JSHRAL INDEX</v>
      </c>
      <c r="Y550">
        <f t="shared" si="29"/>
        <v>1.269563993788022E-2</v>
      </c>
      <c r="Z550" t="e">
        <f>MATCH(Y550,[2]Sheet1!$P:$P,0)</f>
        <v>#N/A</v>
      </c>
    </row>
    <row r="551" spans="1:26" hidden="1" x14ac:dyDescent="0.35">
      <c r="A551">
        <v>24549605</v>
      </c>
      <c r="B551">
        <v>1000156</v>
      </c>
      <c r="C551" t="s">
        <v>836</v>
      </c>
      <c r="D551" t="s">
        <v>837</v>
      </c>
      <c r="E551" t="s">
        <v>302</v>
      </c>
      <c r="F551" t="s">
        <v>303</v>
      </c>
      <c r="G551">
        <v>2064</v>
      </c>
      <c r="H551" t="s">
        <v>82</v>
      </c>
      <c r="I551" t="s">
        <v>83</v>
      </c>
      <c r="J551" t="s">
        <v>25</v>
      </c>
      <c r="K551">
        <v>399459672</v>
      </c>
      <c r="L551">
        <v>1411740708.4577401</v>
      </c>
      <c r="M551">
        <v>1283</v>
      </c>
      <c r="N551">
        <v>45.342832999999999</v>
      </c>
      <c r="O551">
        <v>45.201467999999998</v>
      </c>
      <c r="P551">
        <v>47.145237000000002</v>
      </c>
      <c r="Q551">
        <v>45.342832999999999</v>
      </c>
      <c r="R551" t="s">
        <v>26</v>
      </c>
      <c r="S551" t="s">
        <v>27</v>
      </c>
      <c r="T551" t="s">
        <v>891</v>
      </c>
      <c r="V551">
        <f t="shared" si="27"/>
        <v>1811263328951.2805</v>
      </c>
      <c r="W551">
        <f t="shared" si="28"/>
        <v>648892408379288.13</v>
      </c>
      <c r="X551" t="str">
        <f>VLOOKUP(C551,[1]Mapping!$A:$B,2,FALSE)</f>
        <v>JSHRAL INDEX</v>
      </c>
      <c r="Y551">
        <f t="shared" si="29"/>
        <v>2.7913153329612818E-3</v>
      </c>
      <c r="Z551" t="e">
        <f>MATCH(Y551,[2]Sheet1!$P:$P,0)</f>
        <v>#N/A</v>
      </c>
    </row>
    <row r="552" spans="1:26" hidden="1" x14ac:dyDescent="0.35">
      <c r="A552">
        <v>24549606</v>
      </c>
      <c r="B552">
        <v>1000156</v>
      </c>
      <c r="C552" t="s">
        <v>836</v>
      </c>
      <c r="D552" t="s">
        <v>837</v>
      </c>
      <c r="E552" t="s">
        <v>302</v>
      </c>
      <c r="F552" t="s">
        <v>303</v>
      </c>
      <c r="G552">
        <v>2198</v>
      </c>
      <c r="H552" t="s">
        <v>224</v>
      </c>
      <c r="I552" t="s">
        <v>225</v>
      </c>
      <c r="J552" t="s">
        <v>25</v>
      </c>
      <c r="K552">
        <v>399459672</v>
      </c>
      <c r="L552">
        <v>898930651.98981202</v>
      </c>
      <c r="M552">
        <v>5100</v>
      </c>
      <c r="N552">
        <v>114.76868899999999</v>
      </c>
      <c r="O552">
        <v>114.228602</v>
      </c>
      <c r="P552">
        <v>118.909364</v>
      </c>
      <c r="Q552">
        <v>114.76868899999999</v>
      </c>
      <c r="R552" t="s">
        <v>26</v>
      </c>
      <c r="S552" t="s">
        <v>27</v>
      </c>
      <c r="T552" t="s">
        <v>892</v>
      </c>
      <c r="V552">
        <f t="shared" si="27"/>
        <v>4584546325148.041</v>
      </c>
      <c r="W552">
        <f t="shared" si="28"/>
        <v>648892408379288.13</v>
      </c>
      <c r="X552" t="str">
        <f>VLOOKUP(C552,[1]Mapping!$A:$B,2,FALSE)</f>
        <v>JSHRAL INDEX</v>
      </c>
      <c r="Y552">
        <f t="shared" si="29"/>
        <v>7.0651871804120409E-3</v>
      </c>
      <c r="Z552" t="e">
        <f>MATCH(Y552,[2]Sheet1!$P:$P,0)</f>
        <v>#N/A</v>
      </c>
    </row>
    <row r="553" spans="1:26" hidden="1" x14ac:dyDescent="0.35">
      <c r="A553">
        <v>24549607</v>
      </c>
      <c r="B553">
        <v>1000156</v>
      </c>
      <c r="C553" t="s">
        <v>836</v>
      </c>
      <c r="D553" t="s">
        <v>837</v>
      </c>
      <c r="E553" t="s">
        <v>302</v>
      </c>
      <c r="F553" t="s">
        <v>303</v>
      </c>
      <c r="G553">
        <v>2218</v>
      </c>
      <c r="H553" t="s">
        <v>485</v>
      </c>
      <c r="I553" t="s">
        <v>486</v>
      </c>
      <c r="J553" t="s">
        <v>25</v>
      </c>
      <c r="K553">
        <v>399459672</v>
      </c>
      <c r="L553">
        <v>480810279.482449</v>
      </c>
      <c r="M553">
        <v>3072</v>
      </c>
      <c r="N553">
        <v>36.976177</v>
      </c>
      <c r="O553">
        <v>36.663227999999997</v>
      </c>
      <c r="P553">
        <v>37.999281000000003</v>
      </c>
      <c r="Q553">
        <v>36.976177</v>
      </c>
      <c r="R553" t="s">
        <v>26</v>
      </c>
      <c r="S553" t="s">
        <v>27</v>
      </c>
      <c r="T553" t="s">
        <v>893</v>
      </c>
      <c r="V553">
        <f t="shared" si="27"/>
        <v>1477049178570.0833</v>
      </c>
      <c r="W553">
        <f t="shared" si="28"/>
        <v>648892408379288.13</v>
      </c>
      <c r="X553" t="str">
        <f>VLOOKUP(C553,[1]Mapping!$A:$B,2,FALSE)</f>
        <v>JSHRAL INDEX</v>
      </c>
      <c r="Y553">
        <f t="shared" si="29"/>
        <v>2.2762620728746822E-3</v>
      </c>
      <c r="Z553" t="e">
        <f>MATCH(Y553,[2]Sheet1!$P:$P,0)</f>
        <v>#N/A</v>
      </c>
    </row>
    <row r="554" spans="1:26" hidden="1" x14ac:dyDescent="0.35">
      <c r="A554">
        <v>24549608</v>
      </c>
      <c r="B554">
        <v>1000156</v>
      </c>
      <c r="C554" t="s">
        <v>836</v>
      </c>
      <c r="D554" t="s">
        <v>837</v>
      </c>
      <c r="E554" t="s">
        <v>302</v>
      </c>
      <c r="F554" t="s">
        <v>303</v>
      </c>
      <c r="G554">
        <v>2320</v>
      </c>
      <c r="H554" t="s">
        <v>85</v>
      </c>
      <c r="I554" t="s">
        <v>86</v>
      </c>
      <c r="J554" t="s">
        <v>25</v>
      </c>
      <c r="K554">
        <v>399459672</v>
      </c>
      <c r="L554">
        <v>366720809.73171401</v>
      </c>
      <c r="M554">
        <v>6699</v>
      </c>
      <c r="N554">
        <v>61.499642000000001</v>
      </c>
      <c r="O554">
        <v>61.196688000000002</v>
      </c>
      <c r="P554">
        <v>62.950149000000003</v>
      </c>
      <c r="Q554">
        <v>61.499642000000001</v>
      </c>
      <c r="R554" t="s">
        <v>26</v>
      </c>
      <c r="S554" t="s">
        <v>27</v>
      </c>
      <c r="T554" t="s">
        <v>894</v>
      </c>
      <c r="V554">
        <f t="shared" si="27"/>
        <v>2456662704392.752</v>
      </c>
      <c r="W554">
        <f t="shared" si="28"/>
        <v>648892408379288.13</v>
      </c>
      <c r="X554" t="str">
        <f>VLOOKUP(C554,[1]Mapping!$A:$B,2,FALSE)</f>
        <v>JSHRAL INDEX</v>
      </c>
      <c r="Y554">
        <f t="shared" si="29"/>
        <v>3.785932263452823E-3</v>
      </c>
      <c r="Z554" t="e">
        <f>MATCH(Y554,[2]Sheet1!$P:$P,0)</f>
        <v>#N/A</v>
      </c>
    </row>
    <row r="555" spans="1:26" hidden="1" x14ac:dyDescent="0.35">
      <c r="A555">
        <v>24549609</v>
      </c>
      <c r="B555">
        <v>1000156</v>
      </c>
      <c r="C555" t="s">
        <v>836</v>
      </c>
      <c r="D555" t="s">
        <v>837</v>
      </c>
      <c r="E555" t="s">
        <v>302</v>
      </c>
      <c r="F555" t="s">
        <v>303</v>
      </c>
      <c r="G555">
        <v>2496</v>
      </c>
      <c r="H555" t="s">
        <v>227</v>
      </c>
      <c r="I555" t="s">
        <v>228</v>
      </c>
      <c r="J555" t="s">
        <v>25</v>
      </c>
      <c r="K555">
        <v>399459672</v>
      </c>
      <c r="L555">
        <v>1663659573.1242001</v>
      </c>
      <c r="M555">
        <v>7589</v>
      </c>
      <c r="N555">
        <v>316.06475899999998</v>
      </c>
      <c r="O555">
        <v>311.65009700000002</v>
      </c>
      <c r="P555">
        <v>319.43822599999999</v>
      </c>
      <c r="Q555">
        <v>316.06475899999998</v>
      </c>
      <c r="R555" t="s">
        <v>26</v>
      </c>
      <c r="S555" t="s">
        <v>27</v>
      </c>
      <c r="T555" t="s">
        <v>895</v>
      </c>
      <c r="V555">
        <f t="shared" si="27"/>
        <v>12625512500439.555</v>
      </c>
      <c r="W555">
        <f t="shared" si="28"/>
        <v>648892408379288.13</v>
      </c>
      <c r="X555" t="str">
        <f>VLOOKUP(C555,[1]Mapping!$A:$B,2,FALSE)</f>
        <v>JSHRAL INDEX</v>
      </c>
      <c r="Y555">
        <f t="shared" si="29"/>
        <v>1.945701989637046E-2</v>
      </c>
      <c r="Z555" t="e">
        <f>MATCH(Y555,[2]Sheet1!$P:$P,0)</f>
        <v>#N/A</v>
      </c>
    </row>
    <row r="556" spans="1:26" hidden="1" x14ac:dyDescent="0.35">
      <c r="A556">
        <v>24549610</v>
      </c>
      <c r="B556">
        <v>1000156</v>
      </c>
      <c r="C556" t="s">
        <v>836</v>
      </c>
      <c r="D556" t="s">
        <v>837</v>
      </c>
      <c r="E556" t="s">
        <v>302</v>
      </c>
      <c r="F556" t="s">
        <v>303</v>
      </c>
      <c r="G556">
        <v>2820</v>
      </c>
      <c r="H556" t="s">
        <v>255</v>
      </c>
      <c r="I556" t="s">
        <v>256</v>
      </c>
      <c r="J556" t="s">
        <v>25</v>
      </c>
      <c r="K556">
        <v>399459672</v>
      </c>
      <c r="L556">
        <v>533460771.30307502</v>
      </c>
      <c r="M556">
        <v>18395</v>
      </c>
      <c r="N556">
        <v>245.65710999999999</v>
      </c>
      <c r="O556">
        <v>245.65710999999999</v>
      </c>
      <c r="P556">
        <v>258.37065000000001</v>
      </c>
      <c r="Q556">
        <v>245.65710999999999</v>
      </c>
      <c r="R556" t="s">
        <v>26</v>
      </c>
      <c r="S556" t="s">
        <v>27</v>
      </c>
      <c r="T556" t="s">
        <v>896</v>
      </c>
      <c r="V556">
        <f t="shared" si="27"/>
        <v>9813010888120.0645</v>
      </c>
      <c r="W556">
        <f t="shared" si="28"/>
        <v>648892408379288.13</v>
      </c>
      <c r="X556" t="str">
        <f>VLOOKUP(C556,[1]Mapping!$A:$B,2,FALSE)</f>
        <v>JSHRAL INDEX</v>
      </c>
      <c r="Y556">
        <f t="shared" si="29"/>
        <v>1.5122708728600505E-2</v>
      </c>
      <c r="Z556" t="e">
        <f>MATCH(Y556,[2]Sheet1!$P:$P,0)</f>
        <v>#N/A</v>
      </c>
    </row>
    <row r="557" spans="1:26" hidden="1" x14ac:dyDescent="0.35">
      <c r="A557">
        <v>24549611</v>
      </c>
      <c r="B557">
        <v>1000156</v>
      </c>
      <c r="C557" t="s">
        <v>836</v>
      </c>
      <c r="D557" t="s">
        <v>837</v>
      </c>
      <c r="E557" t="s">
        <v>302</v>
      </c>
      <c r="F557" t="s">
        <v>303</v>
      </c>
      <c r="G557">
        <v>2896</v>
      </c>
      <c r="H557" t="s">
        <v>88</v>
      </c>
      <c r="I557" t="s">
        <v>89</v>
      </c>
      <c r="J557" t="s">
        <v>25</v>
      </c>
      <c r="K557">
        <v>399459672</v>
      </c>
      <c r="L557">
        <v>6885205813.6722403</v>
      </c>
      <c r="M557">
        <v>403</v>
      </c>
      <c r="N557">
        <v>69.462278999999995</v>
      </c>
      <c r="O557">
        <v>68.772827000000007</v>
      </c>
      <c r="P557">
        <v>72.047724000000002</v>
      </c>
      <c r="Q557">
        <v>69.462278999999995</v>
      </c>
      <c r="R557" t="s">
        <v>26</v>
      </c>
      <c r="S557" t="s">
        <v>27</v>
      </c>
      <c r="T557" t="s">
        <v>897</v>
      </c>
      <c r="V557">
        <f t="shared" si="27"/>
        <v>2774737942909.9126</v>
      </c>
      <c r="W557">
        <f t="shared" si="28"/>
        <v>648892408379288.13</v>
      </c>
      <c r="X557" t="str">
        <f>VLOOKUP(C557,[1]Mapping!$A:$B,2,FALSE)</f>
        <v>JSHRAL INDEX</v>
      </c>
      <c r="Y557">
        <f t="shared" si="29"/>
        <v>4.2761140476897568E-3</v>
      </c>
      <c r="Z557" t="e">
        <f>MATCH(Y557,[2]Sheet1!$P:$P,0)</f>
        <v>#N/A</v>
      </c>
    </row>
    <row r="558" spans="1:26" hidden="1" x14ac:dyDescent="0.35">
      <c r="A558">
        <v>24549612</v>
      </c>
      <c r="B558">
        <v>1000156</v>
      </c>
      <c r="C558" t="s">
        <v>836</v>
      </c>
      <c r="D558" t="s">
        <v>837</v>
      </c>
      <c r="E558" t="s">
        <v>302</v>
      </c>
      <c r="F558" t="s">
        <v>303</v>
      </c>
      <c r="G558">
        <v>3167</v>
      </c>
      <c r="H558" t="s">
        <v>56</v>
      </c>
      <c r="I558" t="s">
        <v>57</v>
      </c>
      <c r="J558" t="s">
        <v>25</v>
      </c>
      <c r="K558">
        <v>399459672</v>
      </c>
      <c r="L558">
        <v>501648452.53264803</v>
      </c>
      <c r="M558">
        <v>14469</v>
      </c>
      <c r="N558">
        <v>181.70423600000001</v>
      </c>
      <c r="O558">
        <v>180.23492899999999</v>
      </c>
      <c r="P558">
        <v>189.03820999999999</v>
      </c>
      <c r="Q558">
        <v>181.70423600000001</v>
      </c>
      <c r="R558" t="s">
        <v>26</v>
      </c>
      <c r="S558" t="s">
        <v>27</v>
      </c>
      <c r="T558" t="s">
        <v>898</v>
      </c>
      <c r="V558">
        <f t="shared" si="27"/>
        <v>7258351459694.8848</v>
      </c>
      <c r="W558">
        <f t="shared" si="28"/>
        <v>648892408379288.13</v>
      </c>
      <c r="X558" t="str">
        <f>VLOOKUP(C558,[1]Mapping!$A:$B,2,FALSE)</f>
        <v>JSHRAL INDEX</v>
      </c>
      <c r="Y558">
        <f t="shared" si="29"/>
        <v>1.1185754935589046E-2</v>
      </c>
      <c r="Z558" t="e">
        <f>MATCH(Y558,[2]Sheet1!$P:$P,0)</f>
        <v>#N/A</v>
      </c>
    </row>
    <row r="559" spans="1:26" hidden="1" x14ac:dyDescent="0.35">
      <c r="A559">
        <v>24549613</v>
      </c>
      <c r="B559">
        <v>1000156</v>
      </c>
      <c r="C559" t="s">
        <v>836</v>
      </c>
      <c r="D559" t="s">
        <v>837</v>
      </c>
      <c r="E559" t="s">
        <v>302</v>
      </c>
      <c r="F559" t="s">
        <v>303</v>
      </c>
      <c r="G559">
        <v>3440</v>
      </c>
      <c r="H559" t="s">
        <v>493</v>
      </c>
      <c r="I559" t="s">
        <v>494</v>
      </c>
      <c r="J559" t="s">
        <v>25</v>
      </c>
      <c r="K559">
        <v>399459672</v>
      </c>
      <c r="L559">
        <v>38342058.672833003</v>
      </c>
      <c r="M559">
        <v>16220</v>
      </c>
      <c r="N559">
        <v>15.568735</v>
      </c>
      <c r="O559">
        <v>14.978427999999999</v>
      </c>
      <c r="P559">
        <v>15.642643</v>
      </c>
      <c r="Q559">
        <v>15.568735</v>
      </c>
      <c r="R559" t="s">
        <v>26</v>
      </c>
      <c r="S559" t="s">
        <v>27</v>
      </c>
      <c r="T559" t="s">
        <v>899</v>
      </c>
      <c r="V559">
        <f t="shared" si="27"/>
        <v>621908191673.35132</v>
      </c>
      <c r="W559">
        <f t="shared" si="28"/>
        <v>648892408379288.13</v>
      </c>
      <c r="X559" t="str">
        <f>VLOOKUP(C559,[1]Mapping!$A:$B,2,FALSE)</f>
        <v>JSHRAL INDEX</v>
      </c>
      <c r="Y559">
        <f t="shared" si="29"/>
        <v>9.5841496008046358E-4</v>
      </c>
      <c r="Z559" t="e">
        <f>MATCH(Y559,[2]Sheet1!$P:$P,0)</f>
        <v>#N/A</v>
      </c>
    </row>
    <row r="560" spans="1:26" hidden="1" x14ac:dyDescent="0.35">
      <c r="A560">
        <v>24549614</v>
      </c>
      <c r="B560">
        <v>1000156</v>
      </c>
      <c r="C560" t="s">
        <v>836</v>
      </c>
      <c r="D560" t="s">
        <v>837</v>
      </c>
      <c r="E560" t="s">
        <v>302</v>
      </c>
      <c r="F560" t="s">
        <v>303</v>
      </c>
      <c r="G560">
        <v>3841</v>
      </c>
      <c r="H560" t="s">
        <v>91</v>
      </c>
      <c r="I560" t="s">
        <v>92</v>
      </c>
      <c r="J560" t="s">
        <v>25</v>
      </c>
      <c r="K560">
        <v>399459672</v>
      </c>
      <c r="L560">
        <v>241115835.34655499</v>
      </c>
      <c r="M560">
        <v>14581</v>
      </c>
      <c r="N560">
        <v>88.011636999999993</v>
      </c>
      <c r="O560">
        <v>87.184697999999997</v>
      </c>
      <c r="P560">
        <v>89.677587000000003</v>
      </c>
      <c r="Q560">
        <v>88.011636999999993</v>
      </c>
      <c r="R560" t="s">
        <v>26</v>
      </c>
      <c r="S560" t="s">
        <v>27</v>
      </c>
      <c r="T560" t="s">
        <v>900</v>
      </c>
      <c r="V560">
        <f t="shared" si="27"/>
        <v>3515709995188.1182</v>
      </c>
      <c r="W560">
        <f t="shared" si="28"/>
        <v>648892408379288.13</v>
      </c>
      <c r="X560" t="str">
        <f>VLOOKUP(C560,[1]Mapping!$A:$B,2,FALSE)</f>
        <v>JSHRAL INDEX</v>
      </c>
      <c r="Y560">
        <f t="shared" si="29"/>
        <v>5.4180168388302807E-3</v>
      </c>
      <c r="Z560" t="e">
        <f>MATCH(Y560,[2]Sheet1!$P:$P,0)</f>
        <v>#N/A</v>
      </c>
    </row>
    <row r="561" spans="1:26" hidden="1" x14ac:dyDescent="0.35">
      <c r="A561">
        <v>24549615</v>
      </c>
      <c r="B561">
        <v>1000156</v>
      </c>
      <c r="C561" t="s">
        <v>836</v>
      </c>
      <c r="D561" t="s">
        <v>837</v>
      </c>
      <c r="E561" t="s">
        <v>302</v>
      </c>
      <c r="F561" t="s">
        <v>303</v>
      </c>
      <c r="G561">
        <v>3983</v>
      </c>
      <c r="H561" t="s">
        <v>356</v>
      </c>
      <c r="I561" t="s">
        <v>357</v>
      </c>
      <c r="J561" t="s">
        <v>25</v>
      </c>
      <c r="K561">
        <v>399459672</v>
      </c>
      <c r="L561">
        <v>85123903.336278006</v>
      </c>
      <c r="M561">
        <v>298000</v>
      </c>
      <c r="N561">
        <v>635.03089199999999</v>
      </c>
      <c r="O561">
        <v>627.23578099999997</v>
      </c>
      <c r="P561">
        <v>649.22319300000004</v>
      </c>
      <c r="Q561">
        <v>635.03089199999999</v>
      </c>
      <c r="R561" t="s">
        <v>26</v>
      </c>
      <c r="S561" t="s">
        <v>27</v>
      </c>
      <c r="T561" t="s">
        <v>901</v>
      </c>
      <c r="V561">
        <f t="shared" si="27"/>
        <v>25366923194210.848</v>
      </c>
      <c r="W561">
        <f t="shared" si="28"/>
        <v>648892408379288.13</v>
      </c>
      <c r="X561" t="str">
        <f>VLOOKUP(C561,[1]Mapping!$A:$B,2,FALSE)</f>
        <v>JSHRAL INDEX</v>
      </c>
      <c r="Y561">
        <f t="shared" si="29"/>
        <v>3.9092649053436714E-2</v>
      </c>
      <c r="Z561" t="e">
        <f>MATCH(Y561,[2]Sheet1!$P:$P,0)</f>
        <v>#N/A</v>
      </c>
    </row>
    <row r="562" spans="1:26" hidden="1" x14ac:dyDescent="0.35">
      <c r="A562">
        <v>24549616</v>
      </c>
      <c r="B562">
        <v>1000156</v>
      </c>
      <c r="C562" t="s">
        <v>836</v>
      </c>
      <c r="D562" t="s">
        <v>837</v>
      </c>
      <c r="E562" t="s">
        <v>302</v>
      </c>
      <c r="F562" t="s">
        <v>303</v>
      </c>
      <c r="G562">
        <v>4430</v>
      </c>
      <c r="H562" t="s">
        <v>42</v>
      </c>
      <c r="I562" t="s">
        <v>43</v>
      </c>
      <c r="J562" t="s">
        <v>25</v>
      </c>
      <c r="K562">
        <v>399459672</v>
      </c>
      <c r="L562">
        <v>375790148.347911</v>
      </c>
      <c r="M562">
        <v>10899</v>
      </c>
      <c r="N562">
        <v>102.53192199999999</v>
      </c>
      <c r="O562">
        <v>101.826363</v>
      </c>
      <c r="P562">
        <v>106.464241</v>
      </c>
      <c r="Q562">
        <v>102.53192199999999</v>
      </c>
      <c r="R562" t="s">
        <v>26</v>
      </c>
      <c r="S562" t="s">
        <v>27</v>
      </c>
      <c r="T562" t="s">
        <v>902</v>
      </c>
      <c r="V562">
        <f t="shared" si="27"/>
        <v>4095736826843.8818</v>
      </c>
      <c r="W562">
        <f t="shared" si="28"/>
        <v>648892408379288.13</v>
      </c>
      <c r="X562" t="str">
        <f>VLOOKUP(C562,[1]Mapping!$A:$B,2,FALSE)</f>
        <v>JSHRAL INDEX</v>
      </c>
      <c r="Y562">
        <f t="shared" si="29"/>
        <v>6.3118889571749425E-3</v>
      </c>
      <c r="Z562" t="e">
        <f>MATCH(Y562,[2]Sheet1!$P:$P,0)</f>
        <v>#N/A</v>
      </c>
    </row>
    <row r="563" spans="1:26" hidden="1" x14ac:dyDescent="0.35">
      <c r="A563">
        <v>24549617</v>
      </c>
      <c r="B563">
        <v>1000156</v>
      </c>
      <c r="C563" t="s">
        <v>836</v>
      </c>
      <c r="D563" t="s">
        <v>837</v>
      </c>
      <c r="E563" t="s">
        <v>302</v>
      </c>
      <c r="F563" t="s">
        <v>303</v>
      </c>
      <c r="G563">
        <v>4730</v>
      </c>
      <c r="H563" t="s">
        <v>94</v>
      </c>
      <c r="I563" t="s">
        <v>95</v>
      </c>
      <c r="J563" t="s">
        <v>25</v>
      </c>
      <c r="K563">
        <v>399459672</v>
      </c>
      <c r="L563">
        <v>299361712.83856797</v>
      </c>
      <c r="M563">
        <v>5310</v>
      </c>
      <c r="N563">
        <v>39.794021000000001</v>
      </c>
      <c r="O563">
        <v>39.599173</v>
      </c>
      <c r="P563">
        <v>40.753275000000002</v>
      </c>
      <c r="Q563">
        <v>39.794021000000001</v>
      </c>
      <c r="R563" t="s">
        <v>26</v>
      </c>
      <c r="S563" t="s">
        <v>27</v>
      </c>
      <c r="T563" t="s">
        <v>903</v>
      </c>
      <c r="V563">
        <f t="shared" si="27"/>
        <v>1589610695172.7959</v>
      </c>
      <c r="W563">
        <f t="shared" si="28"/>
        <v>648892408379288.13</v>
      </c>
      <c r="X563" t="str">
        <f>VLOOKUP(C563,[1]Mapping!$A:$B,2,FALSE)</f>
        <v>JSHRAL INDEX</v>
      </c>
      <c r="Y563">
        <f t="shared" si="29"/>
        <v>2.4497292226658978E-3</v>
      </c>
      <c r="Z563" t="e">
        <f>MATCH(Y563,[2]Sheet1!$P:$P,0)</f>
        <v>#N/A</v>
      </c>
    </row>
    <row r="564" spans="1:26" hidden="1" x14ac:dyDescent="0.35">
      <c r="A564">
        <v>24549618</v>
      </c>
      <c r="B564">
        <v>1000156</v>
      </c>
      <c r="C564" t="s">
        <v>836</v>
      </c>
      <c r="D564" t="s">
        <v>837</v>
      </c>
      <c r="E564" t="s">
        <v>302</v>
      </c>
      <c r="F564" t="s">
        <v>303</v>
      </c>
      <c r="G564">
        <v>4853</v>
      </c>
      <c r="H564" t="s">
        <v>500</v>
      </c>
      <c r="I564" t="s">
        <v>501</v>
      </c>
      <c r="J564" t="s">
        <v>25</v>
      </c>
      <c r="K564">
        <v>399459672</v>
      </c>
      <c r="L564">
        <v>275615020.669635</v>
      </c>
      <c r="M564">
        <v>3520</v>
      </c>
      <c r="N564">
        <v>24.286929000000001</v>
      </c>
      <c r="O564">
        <v>24.107536</v>
      </c>
      <c r="P564">
        <v>24.673311999999999</v>
      </c>
      <c r="Q564">
        <v>24.286929000000001</v>
      </c>
      <c r="R564" t="s">
        <v>26</v>
      </c>
      <c r="S564" t="s">
        <v>27</v>
      </c>
      <c r="T564" t="s">
        <v>904</v>
      </c>
      <c r="V564">
        <f t="shared" si="27"/>
        <v>970164872757.11523</v>
      </c>
      <c r="W564">
        <f t="shared" si="28"/>
        <v>648892408379288.13</v>
      </c>
      <c r="X564" t="str">
        <f>VLOOKUP(C564,[1]Mapping!$A:$B,2,FALSE)</f>
        <v>JSHRAL INDEX</v>
      </c>
      <c r="Y564">
        <f t="shared" si="29"/>
        <v>1.495108989146993E-3</v>
      </c>
      <c r="Z564" t="e">
        <f>MATCH(Y564,[2]Sheet1!$P:$P,0)</f>
        <v>#N/A</v>
      </c>
    </row>
    <row r="565" spans="1:26" hidden="1" x14ac:dyDescent="0.35">
      <c r="A565">
        <v>24549619</v>
      </c>
      <c r="B565">
        <v>1000156</v>
      </c>
      <c r="C565" t="s">
        <v>836</v>
      </c>
      <c r="D565" t="s">
        <v>837</v>
      </c>
      <c r="E565" t="s">
        <v>302</v>
      </c>
      <c r="F565" t="s">
        <v>303</v>
      </c>
      <c r="G565">
        <v>5098</v>
      </c>
      <c r="H565" t="s">
        <v>503</v>
      </c>
      <c r="I565" t="s">
        <v>504</v>
      </c>
      <c r="J565" t="s">
        <v>25</v>
      </c>
      <c r="K565">
        <v>399459672</v>
      </c>
      <c r="L565">
        <v>267907269.403936</v>
      </c>
      <c r="M565">
        <v>3499</v>
      </c>
      <c r="N565">
        <v>23.466887</v>
      </c>
      <c r="O565">
        <v>23.272392</v>
      </c>
      <c r="P565">
        <v>24.010133</v>
      </c>
      <c r="Q565">
        <v>23.466887</v>
      </c>
      <c r="R565" t="s">
        <v>26</v>
      </c>
      <c r="S565" t="s">
        <v>27</v>
      </c>
      <c r="T565" t="s">
        <v>905</v>
      </c>
      <c r="V565">
        <f t="shared" si="27"/>
        <v>937407535644.37207</v>
      </c>
      <c r="W565">
        <f t="shared" si="28"/>
        <v>648892408379288.13</v>
      </c>
      <c r="X565" t="str">
        <f>VLOOKUP(C565,[1]Mapping!$A:$B,2,FALSE)</f>
        <v>JSHRAL INDEX</v>
      </c>
      <c r="Y565">
        <f t="shared" si="29"/>
        <v>1.4446270653492408E-3</v>
      </c>
      <c r="Z565" t="e">
        <f>MATCH(Y565,[2]Sheet1!$P:$P,0)</f>
        <v>#N/A</v>
      </c>
    </row>
    <row r="566" spans="1:26" hidden="1" x14ac:dyDescent="0.35">
      <c r="A566">
        <v>24549620</v>
      </c>
      <c r="B566">
        <v>1000156</v>
      </c>
      <c r="C566" t="s">
        <v>836</v>
      </c>
      <c r="D566" t="s">
        <v>837</v>
      </c>
      <c r="E566" t="s">
        <v>302</v>
      </c>
      <c r="F566" t="s">
        <v>303</v>
      </c>
      <c r="G566">
        <v>5433</v>
      </c>
      <c r="H566" t="s">
        <v>506</v>
      </c>
      <c r="I566" t="s">
        <v>507</v>
      </c>
      <c r="J566" t="s">
        <v>25</v>
      </c>
      <c r="K566">
        <v>399459672</v>
      </c>
      <c r="L566">
        <v>212403481.06470799</v>
      </c>
      <c r="M566">
        <v>980</v>
      </c>
      <c r="N566">
        <v>5.2109240000000003</v>
      </c>
      <c r="O566">
        <v>5.1577510000000002</v>
      </c>
      <c r="P566">
        <v>5.3119519999999998</v>
      </c>
      <c r="Q566">
        <v>5.2109240000000003</v>
      </c>
      <c r="R566" t="s">
        <v>26</v>
      </c>
      <c r="S566" t="s">
        <v>27</v>
      </c>
      <c r="T566" t="s">
        <v>906</v>
      </c>
      <c r="V566">
        <f t="shared" si="27"/>
        <v>208155411443.41385</v>
      </c>
      <c r="W566">
        <f t="shared" si="28"/>
        <v>648892408379288.13</v>
      </c>
      <c r="X566" t="str">
        <f>VLOOKUP(C566,[1]Mapping!$A:$B,2,FALSE)</f>
        <v>JSHRAL INDEX</v>
      </c>
      <c r="Y566">
        <f t="shared" si="29"/>
        <v>3.2078570924155988E-4</v>
      </c>
      <c r="Z566" t="e">
        <f>MATCH(Y566,[2]Sheet1!$P:$P,0)</f>
        <v>#N/A</v>
      </c>
    </row>
    <row r="567" spans="1:26" hidden="1" x14ac:dyDescent="0.35">
      <c r="A567">
        <v>24549621</v>
      </c>
      <c r="B567">
        <v>1000156</v>
      </c>
      <c r="C567" t="s">
        <v>836</v>
      </c>
      <c r="D567" t="s">
        <v>837</v>
      </c>
      <c r="E567" t="s">
        <v>302</v>
      </c>
      <c r="F567" t="s">
        <v>303</v>
      </c>
      <c r="G567">
        <v>5990</v>
      </c>
      <c r="H567" t="s">
        <v>97</v>
      </c>
      <c r="I567" t="s">
        <v>98</v>
      </c>
      <c r="J567" t="s">
        <v>25</v>
      </c>
      <c r="K567">
        <v>399459672</v>
      </c>
      <c r="L567">
        <v>1210290068.6730101</v>
      </c>
      <c r="M567">
        <v>1768</v>
      </c>
      <c r="N567">
        <v>53.56718</v>
      </c>
      <c r="O567">
        <v>53.021813000000002</v>
      </c>
      <c r="P567">
        <v>54.112546999999999</v>
      </c>
      <c r="Q567">
        <v>53.56718</v>
      </c>
      <c r="R567" t="s">
        <v>26</v>
      </c>
      <c r="S567" t="s">
        <v>27</v>
      </c>
      <c r="T567" t="s">
        <v>907</v>
      </c>
      <c r="V567">
        <f t="shared" si="27"/>
        <v>2139792841413.8818</v>
      </c>
      <c r="W567">
        <f t="shared" si="28"/>
        <v>648892408379288.13</v>
      </c>
      <c r="X567" t="str">
        <f>VLOOKUP(C567,[1]Mapping!$A:$B,2,FALSE)</f>
        <v>JSHRAL INDEX</v>
      </c>
      <c r="Y567">
        <f t="shared" si="29"/>
        <v>3.2976080684290242E-3</v>
      </c>
      <c r="Z567" t="e">
        <f>MATCH(Y567,[2]Sheet1!$P:$P,0)</f>
        <v>#N/A</v>
      </c>
    </row>
    <row r="568" spans="1:26" hidden="1" x14ac:dyDescent="0.35">
      <c r="A568">
        <v>24549622</v>
      </c>
      <c r="B568">
        <v>1000156</v>
      </c>
      <c r="C568" t="s">
        <v>836</v>
      </c>
      <c r="D568" t="s">
        <v>837</v>
      </c>
      <c r="E568" t="s">
        <v>302</v>
      </c>
      <c r="F568" t="s">
        <v>303</v>
      </c>
      <c r="G568">
        <v>6199</v>
      </c>
      <c r="H568" t="s">
        <v>100</v>
      </c>
      <c r="I568" t="s">
        <v>101</v>
      </c>
      <c r="J568" t="s">
        <v>25</v>
      </c>
      <c r="K568">
        <v>399459672</v>
      </c>
      <c r="L568">
        <v>192327644.33503899</v>
      </c>
      <c r="M568">
        <v>11000</v>
      </c>
      <c r="N568">
        <v>52.961643000000002</v>
      </c>
      <c r="O568">
        <v>52.634244000000002</v>
      </c>
      <c r="P568">
        <v>54.704563</v>
      </c>
      <c r="Q568">
        <v>52.961643000000002</v>
      </c>
      <c r="R568" t="s">
        <v>26</v>
      </c>
      <c r="S568" t="s">
        <v>27</v>
      </c>
      <c r="T568" t="s">
        <v>908</v>
      </c>
      <c r="V568">
        <f t="shared" si="27"/>
        <v>2115604087685.429</v>
      </c>
      <c r="W568">
        <f t="shared" si="28"/>
        <v>648892408379288.13</v>
      </c>
      <c r="X568" t="str">
        <f>VLOOKUP(C568,[1]Mapping!$A:$B,2,FALSE)</f>
        <v>JSHRAL INDEX</v>
      </c>
      <c r="Y568">
        <f t="shared" si="29"/>
        <v>3.2603310816495547E-3</v>
      </c>
      <c r="Z568" t="e">
        <f>MATCH(Y568,[2]Sheet1!$P:$P,0)</f>
        <v>#N/A</v>
      </c>
    </row>
    <row r="569" spans="1:26" hidden="1" x14ac:dyDescent="0.35">
      <c r="A569">
        <v>24549623</v>
      </c>
      <c r="B569">
        <v>1000156</v>
      </c>
      <c r="C569" t="s">
        <v>836</v>
      </c>
      <c r="D569" t="s">
        <v>837</v>
      </c>
      <c r="E569" t="s">
        <v>302</v>
      </c>
      <c r="F569" t="s">
        <v>303</v>
      </c>
      <c r="G569">
        <v>8290</v>
      </c>
      <c r="H569" t="s">
        <v>511</v>
      </c>
      <c r="I569" t="s">
        <v>512</v>
      </c>
      <c r="J569" t="s">
        <v>25</v>
      </c>
      <c r="K569">
        <v>399459672</v>
      </c>
      <c r="L569">
        <v>81573648.674040005</v>
      </c>
      <c r="M569">
        <v>11900</v>
      </c>
      <c r="N569">
        <v>24.300986000000002</v>
      </c>
      <c r="O569">
        <v>24.29486</v>
      </c>
      <c r="P569">
        <v>25.332246999999999</v>
      </c>
      <c r="Q569">
        <v>24.300986000000002</v>
      </c>
      <c r="R569" t="s">
        <v>26</v>
      </c>
      <c r="S569" t="s">
        <v>27</v>
      </c>
      <c r="T569" t="s">
        <v>909</v>
      </c>
      <c r="V569">
        <f t="shared" si="27"/>
        <v>970726419221.07605</v>
      </c>
      <c r="W569">
        <f t="shared" si="28"/>
        <v>648892408379288.13</v>
      </c>
      <c r="X569" t="str">
        <f>VLOOKUP(C569,[1]Mapping!$A:$B,2,FALSE)</f>
        <v>JSHRAL INDEX</v>
      </c>
      <c r="Y569">
        <f t="shared" si="29"/>
        <v>1.4959743814011008E-3</v>
      </c>
      <c r="Z569" t="e">
        <f>MATCH(Y569,[2]Sheet1!$P:$P,0)</f>
        <v>#N/A</v>
      </c>
    </row>
    <row r="570" spans="1:26" hidden="1" x14ac:dyDescent="0.35">
      <c r="A570">
        <v>24549624</v>
      </c>
      <c r="B570">
        <v>1000156</v>
      </c>
      <c r="C570" t="s">
        <v>836</v>
      </c>
      <c r="D570" t="s">
        <v>837</v>
      </c>
      <c r="E570" t="s">
        <v>302</v>
      </c>
      <c r="F570" t="s">
        <v>303</v>
      </c>
      <c r="G570">
        <v>8847</v>
      </c>
      <c r="H570" t="s">
        <v>103</v>
      </c>
      <c r="I570" t="s">
        <v>104</v>
      </c>
      <c r="J570" t="s">
        <v>25</v>
      </c>
      <c r="K570">
        <v>399459672</v>
      </c>
      <c r="L570">
        <v>54066511.105145998</v>
      </c>
      <c r="M570">
        <v>30549</v>
      </c>
      <c r="N570">
        <v>41.347799000000002</v>
      </c>
      <c r="O570">
        <v>40.782040000000002</v>
      </c>
      <c r="P570">
        <v>43.290058999999999</v>
      </c>
      <c r="Q570">
        <v>41.347799000000002</v>
      </c>
      <c r="R570" t="s">
        <v>26</v>
      </c>
      <c r="S570" t="s">
        <v>27</v>
      </c>
      <c r="T570" t="s">
        <v>910</v>
      </c>
      <c r="V570">
        <f t="shared" si="27"/>
        <v>1651677847751.105</v>
      </c>
      <c r="W570">
        <f t="shared" si="28"/>
        <v>648892408379288.13</v>
      </c>
      <c r="X570" t="str">
        <f>VLOOKUP(C570,[1]Mapping!$A:$B,2,FALSE)</f>
        <v>JSHRAL INDEX</v>
      </c>
      <c r="Y570">
        <f t="shared" si="29"/>
        <v>2.5453801376355023E-3</v>
      </c>
      <c r="Z570" t="e">
        <f>MATCH(Y570,[2]Sheet1!$P:$P,0)</f>
        <v>#N/A</v>
      </c>
    </row>
    <row r="571" spans="1:26" hidden="1" x14ac:dyDescent="0.35">
      <c r="A571">
        <v>24549625</v>
      </c>
      <c r="B571">
        <v>1000156</v>
      </c>
      <c r="C571" t="s">
        <v>836</v>
      </c>
      <c r="D571" t="s">
        <v>837</v>
      </c>
      <c r="E571" t="s">
        <v>302</v>
      </c>
      <c r="F571" t="s">
        <v>303</v>
      </c>
      <c r="G571">
        <v>8944</v>
      </c>
      <c r="H571" t="s">
        <v>515</v>
      </c>
      <c r="I571" t="s">
        <v>516</v>
      </c>
      <c r="J571" t="s">
        <v>25</v>
      </c>
      <c r="K571">
        <v>399459672</v>
      </c>
      <c r="L571">
        <v>141003486.852456</v>
      </c>
      <c r="M571">
        <v>5400</v>
      </c>
      <c r="N571">
        <v>19.061219000000001</v>
      </c>
      <c r="O571">
        <v>18.983561999999999</v>
      </c>
      <c r="P571">
        <v>19.643644999999999</v>
      </c>
      <c r="Q571">
        <v>19.061219000000001</v>
      </c>
      <c r="R571" t="s">
        <v>26</v>
      </c>
      <c r="S571" t="s">
        <v>27</v>
      </c>
      <c r="T571" t="s">
        <v>911</v>
      </c>
      <c r="V571">
        <f t="shared" si="27"/>
        <v>761418829003.26245</v>
      </c>
      <c r="W571">
        <f t="shared" si="28"/>
        <v>648892408379288.13</v>
      </c>
      <c r="X571" t="str">
        <f>VLOOKUP(C571,[1]Mapping!$A:$B,2,FALSE)</f>
        <v>JSHRAL INDEX</v>
      </c>
      <c r="Y571">
        <f t="shared" si="29"/>
        <v>1.1734130638159676E-3</v>
      </c>
      <c r="Z571" t="e">
        <f>MATCH(Y571,[2]Sheet1!$P:$P,0)</f>
        <v>#N/A</v>
      </c>
    </row>
    <row r="572" spans="1:26" hidden="1" x14ac:dyDescent="0.35">
      <c r="A572">
        <v>24549626</v>
      </c>
      <c r="B572">
        <v>1000156</v>
      </c>
      <c r="C572" t="s">
        <v>836</v>
      </c>
      <c r="D572" t="s">
        <v>837</v>
      </c>
      <c r="E572" t="s">
        <v>302</v>
      </c>
      <c r="F572" t="s">
        <v>303</v>
      </c>
      <c r="G572">
        <v>9596</v>
      </c>
      <c r="H572" t="s">
        <v>518</v>
      </c>
      <c r="I572" t="s">
        <v>519</v>
      </c>
      <c r="J572" t="s">
        <v>25</v>
      </c>
      <c r="K572">
        <v>399459672</v>
      </c>
      <c r="L572">
        <v>177514356.86352101</v>
      </c>
      <c r="M572">
        <v>4169</v>
      </c>
      <c r="N572">
        <v>18.526458999999999</v>
      </c>
      <c r="O572">
        <v>17.953201</v>
      </c>
      <c r="P572">
        <v>18.530902999999999</v>
      </c>
      <c r="Q572">
        <v>18.526458999999999</v>
      </c>
      <c r="R572" t="s">
        <v>26</v>
      </c>
      <c r="S572" t="s">
        <v>27</v>
      </c>
      <c r="T572" t="s">
        <v>912</v>
      </c>
      <c r="V572">
        <f t="shared" si="27"/>
        <v>740057353764.01904</v>
      </c>
      <c r="W572">
        <f t="shared" si="28"/>
        <v>648892408379288.13</v>
      </c>
      <c r="X572" t="str">
        <f>VLOOKUP(C572,[1]Mapping!$A:$B,2,FALSE)</f>
        <v>JSHRAL INDEX</v>
      </c>
      <c r="Y572">
        <f t="shared" si="29"/>
        <v>1.1404931606650013E-3</v>
      </c>
      <c r="Z572" t="e">
        <f>MATCH(Y572,[2]Sheet1!$P:$P,0)</f>
        <v>#N/A</v>
      </c>
    </row>
    <row r="573" spans="1:26" hidden="1" x14ac:dyDescent="0.35">
      <c r="A573">
        <v>24549627</v>
      </c>
      <c r="B573">
        <v>1000156</v>
      </c>
      <c r="C573" t="s">
        <v>836</v>
      </c>
      <c r="D573" t="s">
        <v>837</v>
      </c>
      <c r="E573" t="s">
        <v>302</v>
      </c>
      <c r="F573" t="s">
        <v>303</v>
      </c>
      <c r="G573">
        <v>10019</v>
      </c>
      <c r="H573" t="s">
        <v>360</v>
      </c>
      <c r="I573" t="s">
        <v>361</v>
      </c>
      <c r="J573" t="s">
        <v>25</v>
      </c>
      <c r="K573">
        <v>399459672</v>
      </c>
      <c r="L573">
        <v>189203063.24755201</v>
      </c>
      <c r="M573">
        <v>27319</v>
      </c>
      <c r="N573">
        <v>129.39575199999999</v>
      </c>
      <c r="O573">
        <v>125.237127</v>
      </c>
      <c r="P573">
        <v>131.63136800000001</v>
      </c>
      <c r="Q573">
        <v>129.39575199999999</v>
      </c>
      <c r="R573" t="s">
        <v>26</v>
      </c>
      <c r="S573" t="s">
        <v>27</v>
      </c>
      <c r="T573" t="s">
        <v>913</v>
      </c>
      <c r="V573">
        <f t="shared" si="27"/>
        <v>5168838484859.873</v>
      </c>
      <c r="W573">
        <f t="shared" si="28"/>
        <v>648892408379288.13</v>
      </c>
      <c r="X573" t="str">
        <f>VLOOKUP(C573,[1]Mapping!$A:$B,2,FALSE)</f>
        <v>JSHRAL INDEX</v>
      </c>
      <c r="Y573">
        <f t="shared" si="29"/>
        <v>7.9656325426427296E-3</v>
      </c>
      <c r="Z573" t="e">
        <f>MATCH(Y573,[2]Sheet1!$P:$P,0)</f>
        <v>#N/A</v>
      </c>
    </row>
    <row r="574" spans="1:26" hidden="1" x14ac:dyDescent="0.35">
      <c r="A574">
        <v>24549628</v>
      </c>
      <c r="B574">
        <v>1000156</v>
      </c>
      <c r="C574" t="s">
        <v>836</v>
      </c>
      <c r="D574" t="s">
        <v>837</v>
      </c>
      <c r="E574" t="s">
        <v>302</v>
      </c>
      <c r="F574" t="s">
        <v>303</v>
      </c>
      <c r="G574">
        <v>10268</v>
      </c>
      <c r="H574" t="s">
        <v>315</v>
      </c>
      <c r="I574" t="s">
        <v>316</v>
      </c>
      <c r="J574" t="s">
        <v>25</v>
      </c>
      <c r="K574">
        <v>399459672</v>
      </c>
      <c r="L574">
        <v>1611608130.31462</v>
      </c>
      <c r="M574">
        <v>1115</v>
      </c>
      <c r="N574">
        <v>44.984341999999998</v>
      </c>
      <c r="O574">
        <v>42.281247</v>
      </c>
      <c r="P574">
        <v>45.226410000000001</v>
      </c>
      <c r="Q574">
        <v>44.984341999999998</v>
      </c>
      <c r="R574" t="s">
        <v>26</v>
      </c>
      <c r="S574" t="s">
        <v>27</v>
      </c>
      <c r="T574" t="s">
        <v>914</v>
      </c>
      <c r="V574">
        <f t="shared" si="27"/>
        <v>1796943065300.8013</v>
      </c>
      <c r="W574">
        <f t="shared" si="28"/>
        <v>648892408379288.13</v>
      </c>
      <c r="X574" t="str">
        <f>VLOOKUP(C574,[1]Mapping!$A:$B,2,FALSE)</f>
        <v>JSHRAL INDEX</v>
      </c>
      <c r="Y574">
        <f t="shared" si="29"/>
        <v>2.7692465531981673E-3</v>
      </c>
      <c r="Z574" t="e">
        <f>MATCH(Y574,[2]Sheet1!$P:$P,0)</f>
        <v>#N/A</v>
      </c>
    </row>
    <row r="575" spans="1:26" hidden="1" x14ac:dyDescent="0.35">
      <c r="A575">
        <v>24549629</v>
      </c>
      <c r="B575">
        <v>1000156</v>
      </c>
      <c r="C575" t="s">
        <v>836</v>
      </c>
      <c r="D575" t="s">
        <v>837</v>
      </c>
      <c r="E575" t="s">
        <v>302</v>
      </c>
      <c r="F575" t="s">
        <v>303</v>
      </c>
      <c r="G575">
        <v>10922</v>
      </c>
      <c r="H575" t="s">
        <v>523</v>
      </c>
      <c r="I575" t="s">
        <v>524</v>
      </c>
      <c r="J575" t="s">
        <v>25</v>
      </c>
      <c r="K575">
        <v>399459672</v>
      </c>
      <c r="L575">
        <v>483323956.81699997</v>
      </c>
      <c r="M575">
        <v>717</v>
      </c>
      <c r="N575">
        <v>8.6753</v>
      </c>
      <c r="O575">
        <v>8.4696099999999994</v>
      </c>
      <c r="P575">
        <v>8.7962950000000006</v>
      </c>
      <c r="Q575">
        <v>8.6753</v>
      </c>
      <c r="R575" t="s">
        <v>26</v>
      </c>
      <c r="S575" t="s">
        <v>27</v>
      </c>
      <c r="T575" t="s">
        <v>915</v>
      </c>
      <c r="V575">
        <f t="shared" si="27"/>
        <v>346543277037.789</v>
      </c>
      <c r="W575">
        <f t="shared" si="28"/>
        <v>648892408379288.13</v>
      </c>
      <c r="X575" t="str">
        <f>VLOOKUP(C575,[1]Mapping!$A:$B,2,FALSE)</f>
        <v>JSHRAL INDEX</v>
      </c>
      <c r="Y575">
        <f t="shared" si="29"/>
        <v>5.3405352345442894E-4</v>
      </c>
      <c r="Z575" t="e">
        <f>MATCH(Y575,[2]Sheet1!$P:$P,0)</f>
        <v>#N/A</v>
      </c>
    </row>
    <row r="576" spans="1:26" hidden="1" x14ac:dyDescent="0.35">
      <c r="A576">
        <v>24549630</v>
      </c>
      <c r="B576">
        <v>1000156</v>
      </c>
      <c r="C576" t="s">
        <v>836</v>
      </c>
      <c r="D576" t="s">
        <v>837</v>
      </c>
      <c r="E576" t="s">
        <v>302</v>
      </c>
      <c r="F576" t="s">
        <v>303</v>
      </c>
      <c r="G576">
        <v>12174</v>
      </c>
      <c r="H576" t="s">
        <v>526</v>
      </c>
      <c r="I576" t="s">
        <v>527</v>
      </c>
      <c r="J576" t="s">
        <v>25</v>
      </c>
      <c r="K576">
        <v>399459672</v>
      </c>
      <c r="L576">
        <v>51614690.244000003</v>
      </c>
      <c r="M576">
        <v>4746</v>
      </c>
      <c r="N576">
        <v>6.1323660000000002</v>
      </c>
      <c r="O576">
        <v>6.0703449999999997</v>
      </c>
      <c r="P576">
        <v>6.3959570000000001</v>
      </c>
      <c r="Q576">
        <v>6.1323660000000002</v>
      </c>
      <c r="R576" t="s">
        <v>26</v>
      </c>
      <c r="S576" t="s">
        <v>27</v>
      </c>
      <c r="T576" t="s">
        <v>916</v>
      </c>
      <c r="V576">
        <f t="shared" si="27"/>
        <v>244963319898.02402</v>
      </c>
      <c r="W576">
        <f t="shared" si="28"/>
        <v>648892408379288.13</v>
      </c>
      <c r="X576" t="str">
        <f>VLOOKUP(C576,[1]Mapping!$A:$B,2,FALSE)</f>
        <v>JSHRAL INDEX</v>
      </c>
      <c r="Y576">
        <f t="shared" si="29"/>
        <v>3.7750991803072381E-4</v>
      </c>
      <c r="Z576" t="e">
        <f>MATCH(Y576,[2]Sheet1!$P:$P,0)</f>
        <v>#N/A</v>
      </c>
    </row>
    <row r="577" spans="1:26" hidden="1" x14ac:dyDescent="0.35">
      <c r="A577">
        <v>24549631</v>
      </c>
      <c r="B577">
        <v>1000156</v>
      </c>
      <c r="C577" t="s">
        <v>836</v>
      </c>
      <c r="D577" t="s">
        <v>837</v>
      </c>
      <c r="E577" t="s">
        <v>302</v>
      </c>
      <c r="F577" t="s">
        <v>303</v>
      </c>
      <c r="G577">
        <v>12446</v>
      </c>
      <c r="H577" t="s">
        <v>363</v>
      </c>
      <c r="I577" t="s">
        <v>364</v>
      </c>
      <c r="J577" t="s">
        <v>25</v>
      </c>
      <c r="K577">
        <v>399459672</v>
      </c>
      <c r="L577">
        <v>132941726.440284</v>
      </c>
      <c r="M577">
        <v>45230</v>
      </c>
      <c r="N577">
        <v>150.52719200000001</v>
      </c>
      <c r="O577">
        <v>147.511989</v>
      </c>
      <c r="P577">
        <v>152.65048100000001</v>
      </c>
      <c r="Q577">
        <v>150.52719200000001</v>
      </c>
      <c r="R577" t="s">
        <v>26</v>
      </c>
      <c r="S577" t="s">
        <v>27</v>
      </c>
      <c r="T577" t="s">
        <v>917</v>
      </c>
      <c r="V577">
        <f t="shared" si="27"/>
        <v>6012954286894.0449</v>
      </c>
      <c r="W577">
        <f t="shared" si="28"/>
        <v>648892408379288.13</v>
      </c>
      <c r="X577" t="str">
        <f>VLOOKUP(C577,[1]Mapping!$A:$B,2,FALSE)</f>
        <v>JSHRAL INDEX</v>
      </c>
      <c r="Y577">
        <f t="shared" si="29"/>
        <v>9.2664888805100275E-3</v>
      </c>
      <c r="Z577" t="e">
        <f>MATCH(Y577,[2]Sheet1!$P:$P,0)</f>
        <v>#N/A</v>
      </c>
    </row>
    <row r="578" spans="1:26" hidden="1" x14ac:dyDescent="0.35">
      <c r="A578">
        <v>24549632</v>
      </c>
      <c r="B578">
        <v>1000156</v>
      </c>
      <c r="C578" t="s">
        <v>836</v>
      </c>
      <c r="D578" t="s">
        <v>837</v>
      </c>
      <c r="E578" t="s">
        <v>302</v>
      </c>
      <c r="F578" t="s">
        <v>303</v>
      </c>
      <c r="G578">
        <v>12511</v>
      </c>
      <c r="H578" t="s">
        <v>196</v>
      </c>
      <c r="I578" t="s">
        <v>197</v>
      </c>
      <c r="J578" t="s">
        <v>25</v>
      </c>
      <c r="K578">
        <v>399459672</v>
      </c>
      <c r="L578">
        <v>223175097.201996</v>
      </c>
      <c r="M578">
        <v>77822</v>
      </c>
      <c r="N578">
        <v>434.78562699999998</v>
      </c>
      <c r="O578">
        <v>425.66776599999997</v>
      </c>
      <c r="P578">
        <v>436.33879200000001</v>
      </c>
      <c r="Q578">
        <v>434.78562699999998</v>
      </c>
      <c r="R578" t="s">
        <v>26</v>
      </c>
      <c r="S578" t="s">
        <v>27</v>
      </c>
      <c r="T578" t="s">
        <v>918</v>
      </c>
      <c r="V578">
        <f t="shared" si="27"/>
        <v>17367932414453.732</v>
      </c>
      <c r="W578">
        <f t="shared" si="28"/>
        <v>648892408379288.13</v>
      </c>
      <c r="X578" t="str">
        <f>VLOOKUP(C578,[1]Mapping!$A:$B,2,FALSE)</f>
        <v>JSHRAL INDEX</v>
      </c>
      <c r="Y578">
        <f t="shared" si="29"/>
        <v>2.6765504096176597E-2</v>
      </c>
      <c r="Z578" t="e">
        <f>MATCH(Y578,[2]Sheet1!$P:$P,0)</f>
        <v>#N/A</v>
      </c>
    </row>
    <row r="579" spans="1:26" hidden="1" x14ac:dyDescent="0.35">
      <c r="A579">
        <v>24549633</v>
      </c>
      <c r="B579">
        <v>1000156</v>
      </c>
      <c r="C579" t="s">
        <v>836</v>
      </c>
      <c r="D579" t="s">
        <v>837</v>
      </c>
      <c r="E579" t="s">
        <v>302</v>
      </c>
      <c r="F579" t="s">
        <v>303</v>
      </c>
      <c r="G579">
        <v>12917</v>
      </c>
      <c r="H579" t="s">
        <v>367</v>
      </c>
      <c r="I579" t="s">
        <v>368</v>
      </c>
      <c r="J579" t="s">
        <v>25</v>
      </c>
      <c r="K579">
        <v>399459672</v>
      </c>
      <c r="L579">
        <v>595362655.81263304</v>
      </c>
      <c r="M579">
        <v>12168</v>
      </c>
      <c r="N579">
        <v>181.35429600000001</v>
      </c>
      <c r="O579">
        <v>178.00085200000001</v>
      </c>
      <c r="P579">
        <v>186.51114899999999</v>
      </c>
      <c r="Q579">
        <v>181.35429600000001</v>
      </c>
      <c r="R579" t="s">
        <v>26</v>
      </c>
      <c r="S579" t="s">
        <v>27</v>
      </c>
      <c r="T579" t="s">
        <v>919</v>
      </c>
      <c r="V579">
        <f t="shared" si="27"/>
        <v>7244372795928.1191</v>
      </c>
      <c r="W579">
        <f t="shared" si="28"/>
        <v>648892408379288.13</v>
      </c>
      <c r="X579" t="str">
        <f>VLOOKUP(C579,[1]Mapping!$A:$B,2,FALSE)</f>
        <v>JSHRAL INDEX</v>
      </c>
      <c r="Y579">
        <f t="shared" si="29"/>
        <v>1.116421259114757E-2</v>
      </c>
      <c r="Z579" t="e">
        <f>MATCH(Y579,[2]Sheet1!$P:$P,0)</f>
        <v>#N/A</v>
      </c>
    </row>
    <row r="580" spans="1:26" hidden="1" x14ac:dyDescent="0.35">
      <c r="A580">
        <v>24549634</v>
      </c>
      <c r="B580">
        <v>1000156</v>
      </c>
      <c r="C580" t="s">
        <v>836</v>
      </c>
      <c r="D580" t="s">
        <v>837</v>
      </c>
      <c r="E580" t="s">
        <v>302</v>
      </c>
      <c r="F580" t="s">
        <v>303</v>
      </c>
      <c r="G580">
        <v>13461</v>
      </c>
      <c r="H580" t="s">
        <v>532</v>
      </c>
      <c r="I580" t="s">
        <v>533</v>
      </c>
      <c r="J580" t="s">
        <v>25</v>
      </c>
      <c r="K580">
        <v>399459672</v>
      </c>
      <c r="L580">
        <v>471957287.36161101</v>
      </c>
      <c r="M580">
        <v>1688</v>
      </c>
      <c r="N580">
        <v>19.943536999999999</v>
      </c>
      <c r="O580">
        <v>19.849018000000001</v>
      </c>
      <c r="P580">
        <v>20.451578000000001</v>
      </c>
      <c r="Q580">
        <v>19.943536999999999</v>
      </c>
      <c r="R580" t="s">
        <v>26</v>
      </c>
      <c r="S580" t="s">
        <v>27</v>
      </c>
      <c r="T580" t="s">
        <v>920</v>
      </c>
      <c r="V580">
        <f t="shared" si="27"/>
        <v>796663901066.39941</v>
      </c>
      <c r="W580">
        <f t="shared" si="28"/>
        <v>648892408379288.13</v>
      </c>
      <c r="X580" t="str">
        <f>VLOOKUP(C580,[1]Mapping!$A:$B,2,FALSE)</f>
        <v>JSHRAL INDEX</v>
      </c>
      <c r="Y580">
        <f t="shared" si="29"/>
        <v>1.2277288049280682E-3</v>
      </c>
      <c r="Z580" t="e">
        <f>MATCH(Y580,[2]Sheet1!$P:$P,0)</f>
        <v>#N/A</v>
      </c>
    </row>
    <row r="581" spans="1:26" hidden="1" x14ac:dyDescent="0.35">
      <c r="A581">
        <v>24549635</v>
      </c>
      <c r="B581">
        <v>1000156</v>
      </c>
      <c r="C581" t="s">
        <v>836</v>
      </c>
      <c r="D581" t="s">
        <v>837</v>
      </c>
      <c r="E581" t="s">
        <v>302</v>
      </c>
      <c r="F581" t="s">
        <v>303</v>
      </c>
      <c r="G581">
        <v>13653</v>
      </c>
      <c r="H581" t="s">
        <v>106</v>
      </c>
      <c r="I581" t="s">
        <v>107</v>
      </c>
      <c r="J581" t="s">
        <v>25</v>
      </c>
      <c r="K581">
        <v>399459672</v>
      </c>
      <c r="L581">
        <v>1187415103.3373499</v>
      </c>
      <c r="M581">
        <v>1830</v>
      </c>
      <c r="N581">
        <v>54.397722000000002</v>
      </c>
      <c r="O581">
        <v>53.832937000000001</v>
      </c>
      <c r="P581">
        <v>55.616469000000002</v>
      </c>
      <c r="Q581">
        <v>54.397722000000002</v>
      </c>
      <c r="R581" t="s">
        <v>26</v>
      </c>
      <c r="S581" t="s">
        <v>27</v>
      </c>
      <c r="T581" t="s">
        <v>921</v>
      </c>
      <c r="V581">
        <f t="shared" si="27"/>
        <v>2172969639107.3503</v>
      </c>
      <c r="W581">
        <f t="shared" si="28"/>
        <v>648892408379288.13</v>
      </c>
      <c r="X581" t="str">
        <f>VLOOKUP(C581,[1]Mapping!$A:$B,2,FALSE)</f>
        <v>JSHRAL INDEX</v>
      </c>
      <c r="Y581">
        <f t="shared" si="29"/>
        <v>3.3487364176977923E-3</v>
      </c>
      <c r="Z581" t="e">
        <f>MATCH(Y581,[2]Sheet1!$P:$P,0)</f>
        <v>#N/A</v>
      </c>
    </row>
    <row r="582" spans="1:26" hidden="1" x14ac:dyDescent="0.35">
      <c r="A582">
        <v>24549636</v>
      </c>
      <c r="B582">
        <v>1000156</v>
      </c>
      <c r="C582" t="s">
        <v>836</v>
      </c>
      <c r="D582" t="s">
        <v>837</v>
      </c>
      <c r="E582" t="s">
        <v>302</v>
      </c>
      <c r="F582" t="s">
        <v>303</v>
      </c>
      <c r="G582">
        <v>13966</v>
      </c>
      <c r="H582" t="s">
        <v>536</v>
      </c>
      <c r="I582" t="s">
        <v>537</v>
      </c>
      <c r="J582" t="s">
        <v>25</v>
      </c>
      <c r="K582">
        <v>399459672</v>
      </c>
      <c r="L582">
        <v>111160792.381935</v>
      </c>
      <c r="M582">
        <v>2994</v>
      </c>
      <c r="N582">
        <v>8.3316389999999991</v>
      </c>
      <c r="O582">
        <v>8.239808</v>
      </c>
      <c r="P582">
        <v>8.4819089999999999</v>
      </c>
      <c r="Q582">
        <v>8.3316389999999991</v>
      </c>
      <c r="R582" t="s">
        <v>26</v>
      </c>
      <c r="S582" t="s">
        <v>27</v>
      </c>
      <c r="T582" t="s">
        <v>922</v>
      </c>
      <c r="V582">
        <f t="shared" ref="V582:V645" si="30">L582*M582</f>
        <v>332815412391.51337</v>
      </c>
      <c r="W582">
        <f t="shared" ref="W582:W645" si="31">SUMIF(D:D,D:D,V:V)</f>
        <v>648892408379288.13</v>
      </c>
      <c r="X582" t="str">
        <f>VLOOKUP(C582,[1]Mapping!$A:$B,2,FALSE)</f>
        <v>JSHRAL INDEX</v>
      </c>
      <c r="Y582">
        <f t="shared" ref="Y582:Y645" si="32">V582/W582</f>
        <v>5.1289768241051352E-4</v>
      </c>
      <c r="Z582" t="e">
        <f>MATCH(Y582,[2]Sheet1!$P:$P,0)</f>
        <v>#N/A</v>
      </c>
    </row>
    <row r="583" spans="1:26" hidden="1" x14ac:dyDescent="0.35">
      <c r="A583">
        <v>24549637</v>
      </c>
      <c r="B583">
        <v>1000156</v>
      </c>
      <c r="C583" t="s">
        <v>836</v>
      </c>
      <c r="D583" t="s">
        <v>837</v>
      </c>
      <c r="E583" t="s">
        <v>302</v>
      </c>
      <c r="F583" t="s">
        <v>303</v>
      </c>
      <c r="G583">
        <v>14071</v>
      </c>
      <c r="H583" t="s">
        <v>109</v>
      </c>
      <c r="I583" t="s">
        <v>110</v>
      </c>
      <c r="J583" t="s">
        <v>25</v>
      </c>
      <c r="K583">
        <v>399459672</v>
      </c>
      <c r="L583">
        <v>1382812564.8956699</v>
      </c>
      <c r="M583">
        <v>1380</v>
      </c>
      <c r="N583">
        <v>47.771563999999998</v>
      </c>
      <c r="O583">
        <v>47.598478</v>
      </c>
      <c r="P583">
        <v>50.056291000000002</v>
      </c>
      <c r="Q583">
        <v>47.771563999999998</v>
      </c>
      <c r="R583" t="s">
        <v>26</v>
      </c>
      <c r="S583" t="s">
        <v>27</v>
      </c>
      <c r="T583" t="s">
        <v>923</v>
      </c>
      <c r="V583">
        <f t="shared" si="30"/>
        <v>1908281339556.0244</v>
      </c>
      <c r="W583">
        <f t="shared" si="31"/>
        <v>648892408379288.13</v>
      </c>
      <c r="X583" t="str">
        <f>VLOOKUP(C583,[1]Mapping!$A:$B,2,FALSE)</f>
        <v>JSHRAL INDEX</v>
      </c>
      <c r="Y583">
        <f t="shared" si="32"/>
        <v>2.9408285794593593E-3</v>
      </c>
      <c r="Z583" t="e">
        <f>MATCH(Y583,[2]Sheet1!$P:$P,0)</f>
        <v>#N/A</v>
      </c>
    </row>
    <row r="584" spans="1:26" hidden="1" x14ac:dyDescent="0.35">
      <c r="A584">
        <v>24549638</v>
      </c>
      <c r="B584">
        <v>1000156</v>
      </c>
      <c r="C584" t="s">
        <v>836</v>
      </c>
      <c r="D584" t="s">
        <v>837</v>
      </c>
      <c r="E584" t="s">
        <v>302</v>
      </c>
      <c r="F584" t="s">
        <v>303</v>
      </c>
      <c r="G584">
        <v>14713</v>
      </c>
      <c r="H584" t="s">
        <v>370</v>
      </c>
      <c r="I584" t="s">
        <v>371</v>
      </c>
      <c r="J584" t="s">
        <v>25</v>
      </c>
      <c r="K584">
        <v>399459672</v>
      </c>
      <c r="L584">
        <v>843363925.31611001</v>
      </c>
      <c r="M584">
        <v>6804</v>
      </c>
      <c r="N584">
        <v>143.650249</v>
      </c>
      <c r="O584">
        <v>138.92102299999999</v>
      </c>
      <c r="P584">
        <v>148.29502500000001</v>
      </c>
      <c r="Q584">
        <v>143.650249</v>
      </c>
      <c r="R584" t="s">
        <v>26</v>
      </c>
      <c r="S584" t="s">
        <v>27</v>
      </c>
      <c r="T584" t="s">
        <v>924</v>
      </c>
      <c r="V584">
        <f t="shared" si="30"/>
        <v>5738248147850.8125</v>
      </c>
      <c r="W584">
        <f t="shared" si="31"/>
        <v>648892408379288.13</v>
      </c>
      <c r="X584" t="str">
        <f>VLOOKUP(C584,[1]Mapping!$A:$B,2,FALSE)</f>
        <v>JSHRAL INDEX</v>
      </c>
      <c r="Y584">
        <f t="shared" si="32"/>
        <v>8.8431426747355522E-3</v>
      </c>
      <c r="Z584" t="e">
        <f>MATCH(Y584,[2]Sheet1!$P:$P,0)</f>
        <v>#N/A</v>
      </c>
    </row>
    <row r="585" spans="1:26" hidden="1" x14ac:dyDescent="0.35">
      <c r="A585">
        <v>24549639</v>
      </c>
      <c r="B585">
        <v>1000156</v>
      </c>
      <c r="C585" t="s">
        <v>836</v>
      </c>
      <c r="D585" t="s">
        <v>837</v>
      </c>
      <c r="E585" t="s">
        <v>302</v>
      </c>
      <c r="F585" t="s">
        <v>303</v>
      </c>
      <c r="G585">
        <v>14890</v>
      </c>
      <c r="H585" t="s">
        <v>541</v>
      </c>
      <c r="I585" t="s">
        <v>542</v>
      </c>
      <c r="J585" t="s">
        <v>25</v>
      </c>
      <c r="K585">
        <v>399459672</v>
      </c>
      <c r="L585">
        <v>591958917.49927604</v>
      </c>
      <c r="M585">
        <v>809</v>
      </c>
      <c r="N585">
        <v>11.988562999999999</v>
      </c>
      <c r="O585">
        <v>11.662545</v>
      </c>
      <c r="P585">
        <v>12.121934</v>
      </c>
      <c r="Q585">
        <v>11.988562999999999</v>
      </c>
      <c r="R585" t="s">
        <v>26</v>
      </c>
      <c r="S585" t="s">
        <v>27</v>
      </c>
      <c r="T585" t="s">
        <v>925</v>
      </c>
      <c r="V585">
        <f t="shared" si="30"/>
        <v>478894764256.91431</v>
      </c>
      <c r="W585">
        <f t="shared" si="31"/>
        <v>648892408379288.13</v>
      </c>
      <c r="X585" t="str">
        <f>VLOOKUP(C585,[1]Mapping!$A:$B,2,FALSE)</f>
        <v>JSHRAL INDEX</v>
      </c>
      <c r="Y585">
        <f t="shared" si="32"/>
        <v>7.3801875021628017E-4</v>
      </c>
      <c r="Z585" t="e">
        <f>MATCH(Y585,[2]Sheet1!$P:$P,0)</f>
        <v>#N/A</v>
      </c>
    </row>
    <row r="586" spans="1:26" hidden="1" x14ac:dyDescent="0.35">
      <c r="A586">
        <v>24549640</v>
      </c>
      <c r="B586">
        <v>1000156</v>
      </c>
      <c r="C586" t="s">
        <v>836</v>
      </c>
      <c r="D586" t="s">
        <v>837</v>
      </c>
      <c r="E586" t="s">
        <v>302</v>
      </c>
      <c r="F586" t="s">
        <v>303</v>
      </c>
      <c r="G586">
        <v>14995</v>
      </c>
      <c r="H586" t="s">
        <v>544</v>
      </c>
      <c r="I586" t="s">
        <v>545</v>
      </c>
      <c r="J586" t="s">
        <v>25</v>
      </c>
      <c r="K586">
        <v>399459672</v>
      </c>
      <c r="L586">
        <v>479028740.6595</v>
      </c>
      <c r="M586">
        <v>863</v>
      </c>
      <c r="N586">
        <v>10.349024</v>
      </c>
      <c r="O586">
        <v>10.181137</v>
      </c>
      <c r="P586">
        <v>10.672806</v>
      </c>
      <c r="Q586">
        <v>10.349024</v>
      </c>
      <c r="R586" t="s">
        <v>26</v>
      </c>
      <c r="S586" t="s">
        <v>27</v>
      </c>
      <c r="T586" t="s">
        <v>926</v>
      </c>
      <c r="V586">
        <f t="shared" si="30"/>
        <v>413401803189.1485</v>
      </c>
      <c r="W586">
        <f t="shared" si="31"/>
        <v>648892408379288.13</v>
      </c>
      <c r="X586" t="str">
        <f>VLOOKUP(C586,[1]Mapping!$A:$B,2,FALSE)</f>
        <v>JSHRAL INDEX</v>
      </c>
      <c r="Y586">
        <f t="shared" si="32"/>
        <v>6.3708836449741365E-4</v>
      </c>
      <c r="Z586" t="e">
        <f>MATCH(Y586,[2]Sheet1!$P:$P,0)</f>
        <v>#N/A</v>
      </c>
    </row>
    <row r="587" spans="1:26" hidden="1" x14ac:dyDescent="0.35">
      <c r="A587">
        <v>24549641</v>
      </c>
      <c r="B587">
        <v>1000156</v>
      </c>
      <c r="C587" t="s">
        <v>836</v>
      </c>
      <c r="D587" t="s">
        <v>837</v>
      </c>
      <c r="E587" t="s">
        <v>302</v>
      </c>
      <c r="F587" t="s">
        <v>303</v>
      </c>
      <c r="G587">
        <v>21187</v>
      </c>
      <c r="H587" t="s">
        <v>547</v>
      </c>
      <c r="I587" t="s">
        <v>548</v>
      </c>
      <c r="J587" t="s">
        <v>25</v>
      </c>
      <c r="K587">
        <v>399459672</v>
      </c>
      <c r="L587">
        <v>1601811775.3836999</v>
      </c>
      <c r="M587">
        <v>466</v>
      </c>
      <c r="N587">
        <v>18.686349</v>
      </c>
      <c r="O587">
        <v>18.525950999999999</v>
      </c>
      <c r="P587">
        <v>19.087343000000001</v>
      </c>
      <c r="Q587">
        <v>18.686349</v>
      </c>
      <c r="R587" t="s">
        <v>26</v>
      </c>
      <c r="S587" t="s">
        <v>27</v>
      </c>
      <c r="T587" t="s">
        <v>927</v>
      </c>
      <c r="V587">
        <f t="shared" si="30"/>
        <v>746444287328.8042</v>
      </c>
      <c r="W587">
        <f t="shared" si="31"/>
        <v>648892408379288.13</v>
      </c>
      <c r="X587" t="str">
        <f>VLOOKUP(C587,[1]Mapping!$A:$B,2,FALSE)</f>
        <v>JSHRAL INDEX</v>
      </c>
      <c r="Y587">
        <f t="shared" si="32"/>
        <v>1.1503359843478018E-3</v>
      </c>
      <c r="Z587" t="e">
        <f>MATCH(Y587,[2]Sheet1!$P:$P,0)</f>
        <v>#N/A</v>
      </c>
    </row>
    <row r="588" spans="1:26" hidden="1" x14ac:dyDescent="0.35">
      <c r="A588">
        <v>24549642</v>
      </c>
      <c r="B588">
        <v>1000156</v>
      </c>
      <c r="C588" t="s">
        <v>836</v>
      </c>
      <c r="D588" t="s">
        <v>837</v>
      </c>
      <c r="E588" t="s">
        <v>302</v>
      </c>
      <c r="F588" t="s">
        <v>303</v>
      </c>
      <c r="G588">
        <v>36242</v>
      </c>
      <c r="H588" t="s">
        <v>550</v>
      </c>
      <c r="I588" t="s">
        <v>551</v>
      </c>
      <c r="J588" t="s">
        <v>25</v>
      </c>
      <c r="K588">
        <v>399459672</v>
      </c>
      <c r="L588">
        <v>696953748.60959697</v>
      </c>
      <c r="M588">
        <v>1242</v>
      </c>
      <c r="N588">
        <v>21.669685000000001</v>
      </c>
      <c r="O588">
        <v>21.338183999999998</v>
      </c>
      <c r="P588">
        <v>21.739474999999999</v>
      </c>
      <c r="Q588">
        <v>21.669685000000001</v>
      </c>
      <c r="R588" t="s">
        <v>26</v>
      </c>
      <c r="S588" t="s">
        <v>27</v>
      </c>
      <c r="T588" t="s">
        <v>928</v>
      </c>
      <c r="V588">
        <f t="shared" si="30"/>
        <v>865616555773.11938</v>
      </c>
      <c r="W588">
        <f t="shared" si="31"/>
        <v>648892408379288.13</v>
      </c>
      <c r="X588" t="str">
        <f>VLOOKUP(C588,[1]Mapping!$A:$B,2,FALSE)</f>
        <v>JSHRAL INDEX</v>
      </c>
      <c r="Y588">
        <f t="shared" si="32"/>
        <v>1.3339908813775989E-3</v>
      </c>
      <c r="Z588" t="e">
        <f>MATCH(Y588,[2]Sheet1!$P:$P,0)</f>
        <v>#N/A</v>
      </c>
    </row>
    <row r="589" spans="1:26" hidden="1" x14ac:dyDescent="0.35">
      <c r="A589">
        <v>24549643</v>
      </c>
      <c r="B589">
        <v>1000156</v>
      </c>
      <c r="C589" t="s">
        <v>836</v>
      </c>
      <c r="D589" t="s">
        <v>837</v>
      </c>
      <c r="E589" t="s">
        <v>302</v>
      </c>
      <c r="F589" t="s">
        <v>303</v>
      </c>
      <c r="G589">
        <v>39318</v>
      </c>
      <c r="H589" t="s">
        <v>23</v>
      </c>
      <c r="I589" t="s">
        <v>24</v>
      </c>
      <c r="J589" t="s">
        <v>25</v>
      </c>
      <c r="K589">
        <v>399459672</v>
      </c>
      <c r="L589">
        <v>561343438</v>
      </c>
      <c r="M589">
        <v>6315</v>
      </c>
      <c r="N589">
        <v>88.741968999999997</v>
      </c>
      <c r="O589">
        <v>87.688027000000005</v>
      </c>
      <c r="P589">
        <v>93.449579999999997</v>
      </c>
      <c r="Q589">
        <v>88.741968999999997</v>
      </c>
      <c r="R589" t="s">
        <v>26</v>
      </c>
      <c r="S589" t="s">
        <v>27</v>
      </c>
      <c r="T589" t="s">
        <v>929</v>
      </c>
      <c r="V589">
        <f t="shared" si="30"/>
        <v>3544883810970</v>
      </c>
      <c r="W589">
        <f t="shared" si="31"/>
        <v>648892408379288.13</v>
      </c>
      <c r="X589" t="str">
        <f>VLOOKUP(C589,[1]Mapping!$A:$B,2,FALSE)</f>
        <v>JSHRAL INDEX</v>
      </c>
      <c r="Y589">
        <f t="shared" si="32"/>
        <v>5.4629762425852857E-3</v>
      </c>
      <c r="Z589" t="e">
        <f>MATCH(Y589,[2]Sheet1!$P:$P,0)</f>
        <v>#N/A</v>
      </c>
    </row>
    <row r="590" spans="1:26" hidden="1" x14ac:dyDescent="0.35">
      <c r="A590">
        <v>24549644</v>
      </c>
      <c r="B590">
        <v>1000156</v>
      </c>
      <c r="C590" t="s">
        <v>836</v>
      </c>
      <c r="D590" t="s">
        <v>837</v>
      </c>
      <c r="E590" t="s">
        <v>302</v>
      </c>
      <c r="F590" t="s">
        <v>303</v>
      </c>
      <c r="G590">
        <v>42253</v>
      </c>
      <c r="H590" t="s">
        <v>148</v>
      </c>
      <c r="I590" t="s">
        <v>149</v>
      </c>
      <c r="J590" t="s">
        <v>25</v>
      </c>
      <c r="K590">
        <v>399459672</v>
      </c>
      <c r="L590">
        <v>809079847.19661796</v>
      </c>
      <c r="M590">
        <v>1390</v>
      </c>
      <c r="N590">
        <v>28.153555000000001</v>
      </c>
      <c r="O590">
        <v>28.092791999999999</v>
      </c>
      <c r="P590">
        <v>28.599150000000002</v>
      </c>
      <c r="Q590">
        <v>28.153555000000001</v>
      </c>
      <c r="R590" t="s">
        <v>26</v>
      </c>
      <c r="S590" t="s">
        <v>27</v>
      </c>
      <c r="T590" t="s">
        <v>930</v>
      </c>
      <c r="V590">
        <f t="shared" si="30"/>
        <v>1124620987603.2991</v>
      </c>
      <c r="W590">
        <f t="shared" si="31"/>
        <v>648892408379288.13</v>
      </c>
      <c r="X590" t="str">
        <f>VLOOKUP(C590,[1]Mapping!$A:$B,2,FALSE)</f>
        <v>JSHRAL INDEX</v>
      </c>
      <c r="Y590">
        <f t="shared" si="32"/>
        <v>1.7331393819388621E-3</v>
      </c>
      <c r="Z590" t="e">
        <f>MATCH(Y590,[2]Sheet1!$P:$P,0)</f>
        <v>#N/A</v>
      </c>
    </row>
    <row r="591" spans="1:26" hidden="1" x14ac:dyDescent="0.35">
      <c r="A591">
        <v>24549645</v>
      </c>
      <c r="B591">
        <v>1000156</v>
      </c>
      <c r="C591" t="s">
        <v>836</v>
      </c>
      <c r="D591" t="s">
        <v>837</v>
      </c>
      <c r="E591" t="s">
        <v>302</v>
      </c>
      <c r="F591" t="s">
        <v>303</v>
      </c>
      <c r="G591">
        <v>44295</v>
      </c>
      <c r="H591" t="s">
        <v>112</v>
      </c>
      <c r="I591" t="s">
        <v>113</v>
      </c>
      <c r="J591" t="s">
        <v>25</v>
      </c>
      <c r="K591">
        <v>399459672</v>
      </c>
      <c r="L591">
        <v>995452342.27778995</v>
      </c>
      <c r="M591">
        <v>1776</v>
      </c>
      <c r="N591">
        <v>44.257868000000002</v>
      </c>
      <c r="O591">
        <v>43.410589000000002</v>
      </c>
      <c r="P591">
        <v>46.002265999999999</v>
      </c>
      <c r="Q591">
        <v>44.257868000000002</v>
      </c>
      <c r="R591" t="s">
        <v>26</v>
      </c>
      <c r="S591" t="s">
        <v>27</v>
      </c>
      <c r="T591" t="s">
        <v>931</v>
      </c>
      <c r="V591">
        <f t="shared" si="30"/>
        <v>1767923359885.355</v>
      </c>
      <c r="W591">
        <f t="shared" si="31"/>
        <v>648892408379288.13</v>
      </c>
      <c r="X591" t="str">
        <f>VLOOKUP(C591,[1]Mapping!$A:$B,2,FALSE)</f>
        <v>JSHRAL INDEX</v>
      </c>
      <c r="Y591">
        <f t="shared" si="32"/>
        <v>2.7245246470073898E-3</v>
      </c>
      <c r="Z591" t="e">
        <f>MATCH(Y591,[2]Sheet1!$P:$P,0)</f>
        <v>#N/A</v>
      </c>
    </row>
    <row r="592" spans="1:26" hidden="1" x14ac:dyDescent="0.35">
      <c r="A592">
        <v>24549646</v>
      </c>
      <c r="B592">
        <v>1000156</v>
      </c>
      <c r="C592" t="s">
        <v>836</v>
      </c>
      <c r="D592" t="s">
        <v>837</v>
      </c>
      <c r="E592" t="s">
        <v>302</v>
      </c>
      <c r="F592" t="s">
        <v>303</v>
      </c>
      <c r="G592">
        <v>44414</v>
      </c>
      <c r="H592" t="s">
        <v>556</v>
      </c>
      <c r="I592" t="s">
        <v>557</v>
      </c>
      <c r="J592" t="s">
        <v>25</v>
      </c>
      <c r="K592">
        <v>399459672</v>
      </c>
      <c r="L592">
        <v>209842573.86685199</v>
      </c>
      <c r="M592">
        <v>708</v>
      </c>
      <c r="N592">
        <v>3.7192370000000001</v>
      </c>
      <c r="O592">
        <v>3.561642</v>
      </c>
      <c r="P592">
        <v>3.7717689999999999</v>
      </c>
      <c r="Q592">
        <v>3.7192370000000001</v>
      </c>
      <c r="R592" t="s">
        <v>26</v>
      </c>
      <c r="S592" t="s">
        <v>27</v>
      </c>
      <c r="T592" t="s">
        <v>932</v>
      </c>
      <c r="V592">
        <f t="shared" si="30"/>
        <v>148568542297.7312</v>
      </c>
      <c r="W592">
        <f t="shared" si="31"/>
        <v>648892408379288.13</v>
      </c>
      <c r="X592" t="str">
        <f>VLOOKUP(C592,[1]Mapping!$A:$B,2,FALSE)</f>
        <v>JSHRAL INDEX</v>
      </c>
      <c r="Y592">
        <f t="shared" si="32"/>
        <v>2.2895712814518008E-4</v>
      </c>
      <c r="Z592" t="e">
        <f>MATCH(Y592,[2]Sheet1!$P:$P,0)</f>
        <v>#N/A</v>
      </c>
    </row>
    <row r="593" spans="1:26" hidden="1" x14ac:dyDescent="0.35">
      <c r="A593">
        <v>24549647</v>
      </c>
      <c r="B593">
        <v>1000156</v>
      </c>
      <c r="C593" t="s">
        <v>836</v>
      </c>
      <c r="D593" t="s">
        <v>837</v>
      </c>
      <c r="E593" t="s">
        <v>302</v>
      </c>
      <c r="F593" t="s">
        <v>303</v>
      </c>
      <c r="G593">
        <v>48586</v>
      </c>
      <c r="H593" t="s">
        <v>559</v>
      </c>
      <c r="I593" t="s">
        <v>560</v>
      </c>
      <c r="J593" t="s">
        <v>25</v>
      </c>
      <c r="K593">
        <v>399459672</v>
      </c>
      <c r="L593">
        <v>412295756.29785901</v>
      </c>
      <c r="M593">
        <v>2063</v>
      </c>
      <c r="N593">
        <v>21.292916000000002</v>
      </c>
      <c r="O593">
        <v>20.436245</v>
      </c>
      <c r="P593">
        <v>21.375487</v>
      </c>
      <c r="Q593">
        <v>21.292916000000002</v>
      </c>
      <c r="R593" t="s">
        <v>26</v>
      </c>
      <c r="S593" t="s">
        <v>27</v>
      </c>
      <c r="T593" t="s">
        <v>933</v>
      </c>
      <c r="V593">
        <f t="shared" si="30"/>
        <v>850566145242.48315</v>
      </c>
      <c r="W593">
        <f t="shared" si="31"/>
        <v>648892408379288.13</v>
      </c>
      <c r="X593" t="str">
        <f>VLOOKUP(C593,[1]Mapping!$A:$B,2,FALSE)</f>
        <v>JSHRAL INDEX</v>
      </c>
      <c r="Y593">
        <f t="shared" si="32"/>
        <v>1.3107968813611292E-3</v>
      </c>
      <c r="Z593" t="e">
        <f>MATCH(Y593,[2]Sheet1!$P:$P,0)</f>
        <v>#N/A</v>
      </c>
    </row>
    <row r="594" spans="1:26" hidden="1" x14ac:dyDescent="0.35">
      <c r="A594">
        <v>24549648</v>
      </c>
      <c r="B594">
        <v>1000156</v>
      </c>
      <c r="C594" t="s">
        <v>836</v>
      </c>
      <c r="D594" t="s">
        <v>837</v>
      </c>
      <c r="E594" t="s">
        <v>302</v>
      </c>
      <c r="F594" t="s">
        <v>303</v>
      </c>
      <c r="G594">
        <v>50845</v>
      </c>
      <c r="H594" t="s">
        <v>562</v>
      </c>
      <c r="I594" t="s">
        <v>563</v>
      </c>
      <c r="J594" t="s">
        <v>25</v>
      </c>
      <c r="K594">
        <v>399459672</v>
      </c>
      <c r="L594">
        <v>288314755.16012198</v>
      </c>
      <c r="M594">
        <v>3264</v>
      </c>
      <c r="N594">
        <v>23.558306999999999</v>
      </c>
      <c r="O594">
        <v>23.219078</v>
      </c>
      <c r="P594">
        <v>24.128498</v>
      </c>
      <c r="Q594">
        <v>23.558306999999999</v>
      </c>
      <c r="R594" t="s">
        <v>26</v>
      </c>
      <c r="S594" t="s">
        <v>27</v>
      </c>
      <c r="T594" t="s">
        <v>934</v>
      </c>
      <c r="V594">
        <f t="shared" si="30"/>
        <v>941059360842.63818</v>
      </c>
      <c r="W594">
        <f t="shared" si="31"/>
        <v>648892408379288.13</v>
      </c>
      <c r="X594" t="str">
        <f>VLOOKUP(C594,[1]Mapping!$A:$B,2,FALSE)</f>
        <v>JSHRAL INDEX</v>
      </c>
      <c r="Y594">
        <f t="shared" si="32"/>
        <v>1.4502548476304159E-3</v>
      </c>
      <c r="Z594" t="e">
        <f>MATCH(Y594,[2]Sheet1!$P:$P,0)</f>
        <v>#N/A</v>
      </c>
    </row>
    <row r="595" spans="1:26" hidden="1" x14ac:dyDescent="0.35">
      <c r="A595">
        <v>24549649</v>
      </c>
      <c r="B595">
        <v>1000156</v>
      </c>
      <c r="C595" t="s">
        <v>836</v>
      </c>
      <c r="D595" t="s">
        <v>837</v>
      </c>
      <c r="E595" t="s">
        <v>302</v>
      </c>
      <c r="F595" t="s">
        <v>303</v>
      </c>
      <c r="G595">
        <v>55253</v>
      </c>
      <c r="H595" t="s">
        <v>565</v>
      </c>
      <c r="I595" t="s">
        <v>566</v>
      </c>
      <c r="J595" t="s">
        <v>25</v>
      </c>
      <c r="K595">
        <v>399459672</v>
      </c>
      <c r="L595">
        <v>392632691.41827202</v>
      </c>
      <c r="M595">
        <v>1460</v>
      </c>
      <c r="N595">
        <v>14.350478000000001</v>
      </c>
      <c r="O595">
        <v>13.859023000000001</v>
      </c>
      <c r="P595">
        <v>14.350478000000001</v>
      </c>
      <c r="Q595">
        <v>14.350478000000001</v>
      </c>
      <c r="R595" t="s">
        <v>26</v>
      </c>
      <c r="S595" t="s">
        <v>27</v>
      </c>
      <c r="T595" t="s">
        <v>935</v>
      </c>
      <c r="V595">
        <f t="shared" si="30"/>
        <v>573243729470.67712</v>
      </c>
      <c r="W595">
        <f t="shared" si="31"/>
        <v>648892408379288.13</v>
      </c>
      <c r="X595" t="str">
        <f>VLOOKUP(C595,[1]Mapping!$A:$B,2,FALSE)</f>
        <v>JSHRAL INDEX</v>
      </c>
      <c r="Y595">
        <f t="shared" si="32"/>
        <v>8.834187641406445E-4</v>
      </c>
      <c r="Z595" t="e">
        <f>MATCH(Y595,[2]Sheet1!$P:$P,0)</f>
        <v>#N/A</v>
      </c>
    </row>
    <row r="596" spans="1:26" hidden="1" x14ac:dyDescent="0.35">
      <c r="A596">
        <v>24549650</v>
      </c>
      <c r="B596">
        <v>1000156</v>
      </c>
      <c r="C596" t="s">
        <v>836</v>
      </c>
      <c r="D596" t="s">
        <v>837</v>
      </c>
      <c r="E596" t="s">
        <v>302</v>
      </c>
      <c r="F596" t="s">
        <v>303</v>
      </c>
      <c r="G596">
        <v>56806</v>
      </c>
      <c r="H596" t="s">
        <v>568</v>
      </c>
      <c r="I596" t="s">
        <v>569</v>
      </c>
      <c r="J596" t="s">
        <v>25</v>
      </c>
      <c r="K596">
        <v>399459672</v>
      </c>
      <c r="L596">
        <v>1026442085.94365</v>
      </c>
      <c r="M596">
        <v>770</v>
      </c>
      <c r="N596">
        <v>19.785737000000001</v>
      </c>
      <c r="O596">
        <v>19.503083</v>
      </c>
      <c r="P596">
        <v>20.016998000000001</v>
      </c>
      <c r="Q596">
        <v>19.785737000000001</v>
      </c>
      <c r="R596" t="s">
        <v>26</v>
      </c>
      <c r="S596" t="s">
        <v>27</v>
      </c>
      <c r="T596" t="s">
        <v>936</v>
      </c>
      <c r="V596">
        <f t="shared" si="30"/>
        <v>790360406176.61047</v>
      </c>
      <c r="W596">
        <f t="shared" si="31"/>
        <v>648892408379288.13</v>
      </c>
      <c r="X596" t="str">
        <f>VLOOKUP(C596,[1]Mapping!$A:$B,2,FALSE)</f>
        <v>JSHRAL INDEX</v>
      </c>
      <c r="Y596">
        <f t="shared" si="32"/>
        <v>1.21801456754697E-3</v>
      </c>
      <c r="Z596" t="e">
        <f>MATCH(Y596,[2]Sheet1!$P:$P,0)</f>
        <v>#N/A</v>
      </c>
    </row>
    <row r="597" spans="1:26" hidden="1" x14ac:dyDescent="0.35">
      <c r="A597">
        <v>24549651</v>
      </c>
      <c r="B597">
        <v>1000156</v>
      </c>
      <c r="C597" t="s">
        <v>836</v>
      </c>
      <c r="D597" t="s">
        <v>837</v>
      </c>
      <c r="E597" t="s">
        <v>302</v>
      </c>
      <c r="F597" t="s">
        <v>303</v>
      </c>
      <c r="G597">
        <v>59560</v>
      </c>
      <c r="H597" t="s">
        <v>374</v>
      </c>
      <c r="I597" t="s">
        <v>375</v>
      </c>
      <c r="J597" t="s">
        <v>25</v>
      </c>
      <c r="K597">
        <v>399459672</v>
      </c>
      <c r="L597">
        <v>332642181.79247397</v>
      </c>
      <c r="M597">
        <v>43203</v>
      </c>
      <c r="N597">
        <v>359.76448099999999</v>
      </c>
      <c r="O597">
        <v>355.97555799999998</v>
      </c>
      <c r="P597">
        <v>368.05014799999998</v>
      </c>
      <c r="Q597">
        <v>359.76448099999999</v>
      </c>
      <c r="R597" t="s">
        <v>26</v>
      </c>
      <c r="S597" t="s">
        <v>27</v>
      </c>
      <c r="T597" t="s">
        <v>937</v>
      </c>
      <c r="V597">
        <f t="shared" si="30"/>
        <v>14371140179980.254</v>
      </c>
      <c r="W597">
        <f t="shared" si="31"/>
        <v>648892408379288.13</v>
      </c>
      <c r="X597" t="str">
        <f>VLOOKUP(C597,[1]Mapping!$A:$B,2,FALSE)</f>
        <v>JSHRAL INDEX</v>
      </c>
      <c r="Y597">
        <f t="shared" si="32"/>
        <v>2.2147184948386835E-2</v>
      </c>
      <c r="Z597" t="e">
        <f>MATCH(Y597,[2]Sheet1!$P:$P,0)</f>
        <v>#N/A</v>
      </c>
    </row>
    <row r="598" spans="1:26" hidden="1" x14ac:dyDescent="0.35">
      <c r="A598">
        <v>24549652</v>
      </c>
      <c r="B598">
        <v>1000156</v>
      </c>
      <c r="C598" t="s">
        <v>836</v>
      </c>
      <c r="D598" t="s">
        <v>837</v>
      </c>
      <c r="E598" t="s">
        <v>302</v>
      </c>
      <c r="F598" t="s">
        <v>303</v>
      </c>
      <c r="G598">
        <v>62540</v>
      </c>
      <c r="H598" t="s">
        <v>572</v>
      </c>
      <c r="I598" t="s">
        <v>573</v>
      </c>
      <c r="J598" t="s">
        <v>25</v>
      </c>
      <c r="K598">
        <v>399459672</v>
      </c>
      <c r="L598">
        <v>93402148.399685994</v>
      </c>
      <c r="M598">
        <v>5875</v>
      </c>
      <c r="N598">
        <v>13.736996</v>
      </c>
      <c r="O598">
        <v>13.685556</v>
      </c>
      <c r="P598">
        <v>14.012905</v>
      </c>
      <c r="Q598">
        <v>13.736996</v>
      </c>
      <c r="R598" t="s">
        <v>26</v>
      </c>
      <c r="S598" t="s">
        <v>27</v>
      </c>
      <c r="T598" t="s">
        <v>938</v>
      </c>
      <c r="V598">
        <f t="shared" si="30"/>
        <v>548737621848.15521</v>
      </c>
      <c r="W598">
        <f t="shared" si="31"/>
        <v>648892408379288.13</v>
      </c>
      <c r="X598" t="str">
        <f>VLOOKUP(C598,[1]Mapping!$A:$B,2,FALSE)</f>
        <v>JSHRAL INDEX</v>
      </c>
      <c r="Y598">
        <f t="shared" si="32"/>
        <v>8.4565270723187312E-4</v>
      </c>
      <c r="Z598" t="e">
        <f>MATCH(Y598,[2]Sheet1!$P:$P,0)</f>
        <v>#N/A</v>
      </c>
    </row>
    <row r="599" spans="1:26" hidden="1" x14ac:dyDescent="0.35">
      <c r="A599">
        <v>24549653</v>
      </c>
      <c r="B599">
        <v>1000156</v>
      </c>
      <c r="C599" t="s">
        <v>836</v>
      </c>
      <c r="D599" t="s">
        <v>837</v>
      </c>
      <c r="E599" t="s">
        <v>302</v>
      </c>
      <c r="F599" t="s">
        <v>303</v>
      </c>
      <c r="G599">
        <v>64379</v>
      </c>
      <c r="H599" t="s">
        <v>575</v>
      </c>
      <c r="I599" t="s">
        <v>576</v>
      </c>
      <c r="J599" t="s">
        <v>25</v>
      </c>
      <c r="K599">
        <v>399459672</v>
      </c>
      <c r="L599">
        <v>471268077.56534499</v>
      </c>
      <c r="M599">
        <v>3000</v>
      </c>
      <c r="N599">
        <v>35.392915000000002</v>
      </c>
      <c r="O599">
        <v>34.850223</v>
      </c>
      <c r="P599">
        <v>36.159761000000003</v>
      </c>
      <c r="Q599">
        <v>35.392915000000002</v>
      </c>
      <c r="R599" t="s">
        <v>26</v>
      </c>
      <c r="S599" t="s">
        <v>27</v>
      </c>
      <c r="T599" t="s">
        <v>939</v>
      </c>
      <c r="V599">
        <f t="shared" si="30"/>
        <v>1413804232696.0349</v>
      </c>
      <c r="W599">
        <f t="shared" si="31"/>
        <v>648892408379288.13</v>
      </c>
      <c r="X599" t="str">
        <f>VLOOKUP(C599,[1]Mapping!$A:$B,2,FALSE)</f>
        <v>JSHRAL INDEX</v>
      </c>
      <c r="Y599">
        <f t="shared" si="32"/>
        <v>2.1787960753420362E-3</v>
      </c>
      <c r="Z599" t="e">
        <f>MATCH(Y599,[2]Sheet1!$P:$P,0)</f>
        <v>#N/A</v>
      </c>
    </row>
    <row r="600" spans="1:26" hidden="1" x14ac:dyDescent="0.35">
      <c r="A600">
        <v>24549654</v>
      </c>
      <c r="B600">
        <v>1000156</v>
      </c>
      <c r="C600" t="s">
        <v>836</v>
      </c>
      <c r="D600" t="s">
        <v>837</v>
      </c>
      <c r="E600" t="s">
        <v>302</v>
      </c>
      <c r="F600" t="s">
        <v>303</v>
      </c>
      <c r="G600">
        <v>64732</v>
      </c>
      <c r="H600" t="s">
        <v>377</v>
      </c>
      <c r="I600" t="s">
        <v>378</v>
      </c>
      <c r="J600" t="s">
        <v>25</v>
      </c>
      <c r="K600">
        <v>399459672</v>
      </c>
      <c r="L600">
        <v>85527615.408393994</v>
      </c>
      <c r="M600">
        <v>118168</v>
      </c>
      <c r="N600">
        <v>253.00744800000001</v>
      </c>
      <c r="O600">
        <v>246.81115500000001</v>
      </c>
      <c r="P600">
        <v>254.33063799999999</v>
      </c>
      <c r="Q600">
        <v>253.00744800000001</v>
      </c>
      <c r="R600" t="s">
        <v>26</v>
      </c>
      <c r="S600" t="s">
        <v>27</v>
      </c>
      <c r="T600" t="s">
        <v>940</v>
      </c>
      <c r="V600">
        <f t="shared" si="30"/>
        <v>10106627257579.102</v>
      </c>
      <c r="W600">
        <f t="shared" si="31"/>
        <v>648892408379288.13</v>
      </c>
      <c r="X600" t="str">
        <f>VLOOKUP(C600,[1]Mapping!$A:$B,2,FALSE)</f>
        <v>JSHRAL INDEX</v>
      </c>
      <c r="Y600">
        <f t="shared" si="32"/>
        <v>1.5575197254691281E-2</v>
      </c>
      <c r="Z600" t="e">
        <f>MATCH(Y600,[2]Sheet1!$P:$P,0)</f>
        <v>#N/A</v>
      </c>
    </row>
    <row r="601" spans="1:26" hidden="1" x14ac:dyDescent="0.35">
      <c r="A601">
        <v>24549655</v>
      </c>
      <c r="B601">
        <v>1000156</v>
      </c>
      <c r="C601" t="s">
        <v>836</v>
      </c>
      <c r="D601" t="s">
        <v>837</v>
      </c>
      <c r="E601" t="s">
        <v>302</v>
      </c>
      <c r="F601" t="s">
        <v>303</v>
      </c>
      <c r="G601">
        <v>69094</v>
      </c>
      <c r="H601" t="s">
        <v>151</v>
      </c>
      <c r="I601" t="s">
        <v>152</v>
      </c>
      <c r="J601" t="s">
        <v>25</v>
      </c>
      <c r="K601">
        <v>399459672</v>
      </c>
      <c r="L601">
        <v>594472083.25066805</v>
      </c>
      <c r="M601">
        <v>12995</v>
      </c>
      <c r="N601">
        <v>193.390353</v>
      </c>
      <c r="O601">
        <v>193.062951</v>
      </c>
      <c r="P601">
        <v>196.66437199999999</v>
      </c>
      <c r="Q601">
        <v>193.390353</v>
      </c>
      <c r="R601" t="s">
        <v>26</v>
      </c>
      <c r="S601" t="s">
        <v>27</v>
      </c>
      <c r="T601" t="s">
        <v>941</v>
      </c>
      <c r="V601">
        <f t="shared" si="30"/>
        <v>7725164721842.4316</v>
      </c>
      <c r="W601">
        <f t="shared" si="31"/>
        <v>648892408379288.13</v>
      </c>
      <c r="X601" t="str">
        <f>VLOOKUP(C601,[1]Mapping!$A:$B,2,FALSE)</f>
        <v>JSHRAL INDEX</v>
      </c>
      <c r="Y601">
        <f t="shared" si="32"/>
        <v>1.1905155033539779E-2</v>
      </c>
      <c r="Z601" t="e">
        <f>MATCH(Y601,[2]Sheet1!$P:$P,0)</f>
        <v>#N/A</v>
      </c>
    </row>
    <row r="602" spans="1:26" hidden="1" x14ac:dyDescent="0.35">
      <c r="A602">
        <v>24549656</v>
      </c>
      <c r="B602">
        <v>1000156</v>
      </c>
      <c r="C602" t="s">
        <v>836</v>
      </c>
      <c r="D602" t="s">
        <v>837</v>
      </c>
      <c r="E602" t="s">
        <v>302</v>
      </c>
      <c r="F602" t="s">
        <v>303</v>
      </c>
      <c r="G602">
        <v>71713</v>
      </c>
      <c r="H602" t="s">
        <v>230</v>
      </c>
      <c r="I602" t="s">
        <v>231</v>
      </c>
      <c r="J602" t="s">
        <v>25</v>
      </c>
      <c r="K602">
        <v>399459672</v>
      </c>
      <c r="L602">
        <v>2631889527.2716098</v>
      </c>
      <c r="M602">
        <v>2464</v>
      </c>
      <c r="N602">
        <v>162.34369100000001</v>
      </c>
      <c r="O602">
        <v>154.83266</v>
      </c>
      <c r="P602">
        <v>162.80489499999999</v>
      </c>
      <c r="Q602">
        <v>162.34369100000001</v>
      </c>
      <c r="R602" t="s">
        <v>26</v>
      </c>
      <c r="S602" t="s">
        <v>27</v>
      </c>
      <c r="T602" t="s">
        <v>942</v>
      </c>
      <c r="V602">
        <f t="shared" si="30"/>
        <v>6484975795197.2461</v>
      </c>
      <c r="W602">
        <f t="shared" si="31"/>
        <v>648892408379288.13</v>
      </c>
      <c r="X602" t="str">
        <f>VLOOKUP(C602,[1]Mapping!$A:$B,2,FALSE)</f>
        <v>JSHRAL INDEX</v>
      </c>
      <c r="Y602">
        <f t="shared" si="32"/>
        <v>9.9939153416735201E-3</v>
      </c>
      <c r="Z602" t="e">
        <f>MATCH(Y602,[2]Sheet1!$P:$P,0)</f>
        <v>#N/A</v>
      </c>
    </row>
    <row r="603" spans="1:26" hidden="1" x14ac:dyDescent="0.35">
      <c r="A603">
        <v>24549657</v>
      </c>
      <c r="B603">
        <v>1000156</v>
      </c>
      <c r="C603" t="s">
        <v>836</v>
      </c>
      <c r="D603" t="s">
        <v>837</v>
      </c>
      <c r="E603" t="s">
        <v>302</v>
      </c>
      <c r="F603" t="s">
        <v>303</v>
      </c>
      <c r="G603">
        <v>75498</v>
      </c>
      <c r="H603" t="s">
        <v>134</v>
      </c>
      <c r="I603" t="s">
        <v>135</v>
      </c>
      <c r="J603" t="s">
        <v>25</v>
      </c>
      <c r="K603">
        <v>399459672</v>
      </c>
      <c r="L603">
        <v>4293977614.2870102</v>
      </c>
      <c r="M603">
        <v>985</v>
      </c>
      <c r="N603">
        <v>105.882226</v>
      </c>
      <c r="O603">
        <v>104.69978500000001</v>
      </c>
      <c r="P603">
        <v>109.10706500000001</v>
      </c>
      <c r="Q603">
        <v>105.882226</v>
      </c>
      <c r="R603" t="s">
        <v>26</v>
      </c>
      <c r="S603" t="s">
        <v>27</v>
      </c>
      <c r="T603" t="s">
        <v>943</v>
      </c>
      <c r="V603">
        <f t="shared" si="30"/>
        <v>4229567950072.7051</v>
      </c>
      <c r="W603">
        <f t="shared" si="31"/>
        <v>648892408379288.13</v>
      </c>
      <c r="X603" t="str">
        <f>VLOOKUP(C603,[1]Mapping!$A:$B,2,FALSE)</f>
        <v>JSHRAL INDEX</v>
      </c>
      <c r="Y603">
        <f t="shared" si="32"/>
        <v>6.5181344325428662E-3</v>
      </c>
      <c r="Z603" t="e">
        <f>MATCH(Y603,[2]Sheet1!$P:$P,0)</f>
        <v>#N/A</v>
      </c>
    </row>
    <row r="604" spans="1:26" hidden="1" x14ac:dyDescent="0.35">
      <c r="A604">
        <v>24549658</v>
      </c>
      <c r="B604">
        <v>1000156</v>
      </c>
      <c r="C604" t="s">
        <v>836</v>
      </c>
      <c r="D604" t="s">
        <v>837</v>
      </c>
      <c r="E604" t="s">
        <v>302</v>
      </c>
      <c r="F604" t="s">
        <v>303</v>
      </c>
      <c r="G604">
        <v>76105</v>
      </c>
      <c r="H604" t="s">
        <v>115</v>
      </c>
      <c r="I604" t="s">
        <v>116</v>
      </c>
      <c r="J604" t="s">
        <v>25</v>
      </c>
      <c r="K604">
        <v>399459672</v>
      </c>
      <c r="L604">
        <v>790274649.14598203</v>
      </c>
      <c r="M604">
        <v>3273</v>
      </c>
      <c r="N604">
        <v>64.751690999999994</v>
      </c>
      <c r="O604">
        <v>64.415369999999996</v>
      </c>
      <c r="P604">
        <v>66.077190999999999</v>
      </c>
      <c r="Q604">
        <v>64.751690999999994</v>
      </c>
      <c r="R604" t="s">
        <v>26</v>
      </c>
      <c r="S604" t="s">
        <v>27</v>
      </c>
      <c r="T604" t="s">
        <v>944</v>
      </c>
      <c r="V604">
        <f t="shared" si="30"/>
        <v>2586568926654.7993</v>
      </c>
      <c r="W604">
        <f t="shared" si="31"/>
        <v>648892408379288.13</v>
      </c>
      <c r="X604" t="str">
        <f>VLOOKUP(C604,[1]Mapping!$A:$B,2,FALSE)</f>
        <v>JSHRAL INDEX</v>
      </c>
      <c r="Y604">
        <f t="shared" si="32"/>
        <v>3.9861291228774987E-3</v>
      </c>
      <c r="Z604" t="e">
        <f>MATCH(Y604,[2]Sheet1!$P:$P,0)</f>
        <v>#N/A</v>
      </c>
    </row>
    <row r="605" spans="1:26" hidden="1" x14ac:dyDescent="0.35">
      <c r="A605">
        <v>24549659</v>
      </c>
      <c r="B605">
        <v>1000156</v>
      </c>
      <c r="C605" t="s">
        <v>836</v>
      </c>
      <c r="D605" t="s">
        <v>837</v>
      </c>
      <c r="E605" t="s">
        <v>302</v>
      </c>
      <c r="F605" t="s">
        <v>303</v>
      </c>
      <c r="G605">
        <v>79915</v>
      </c>
      <c r="H605" t="s">
        <v>294</v>
      </c>
      <c r="I605" t="s">
        <v>295</v>
      </c>
      <c r="J605" t="s">
        <v>25</v>
      </c>
      <c r="K605">
        <v>399459672</v>
      </c>
      <c r="L605">
        <v>153679724.52728099</v>
      </c>
      <c r="M605">
        <v>8050</v>
      </c>
      <c r="N605">
        <v>30.969878999999999</v>
      </c>
      <c r="O605">
        <v>29.819569000000001</v>
      </c>
      <c r="P605">
        <v>31.700845000000001</v>
      </c>
      <c r="Q605">
        <v>30.969878999999999</v>
      </c>
      <c r="R605" t="s">
        <v>26</v>
      </c>
      <c r="S605" t="s">
        <v>27</v>
      </c>
      <c r="T605" t="s">
        <v>945</v>
      </c>
      <c r="V605">
        <f t="shared" si="30"/>
        <v>1237121782444.6121</v>
      </c>
      <c r="W605">
        <f t="shared" si="31"/>
        <v>648892408379288.13</v>
      </c>
      <c r="X605" t="str">
        <f>VLOOKUP(C605,[1]Mapping!$A:$B,2,FALSE)</f>
        <v>JSHRAL INDEX</v>
      </c>
      <c r="Y605">
        <f t="shared" si="32"/>
        <v>1.9065129541806789E-3</v>
      </c>
      <c r="Z605" t="e">
        <f>MATCH(Y605,[2]Sheet1!$P:$P,0)</f>
        <v>#N/A</v>
      </c>
    </row>
    <row r="606" spans="1:26" hidden="1" x14ac:dyDescent="0.35">
      <c r="A606">
        <v>24549660</v>
      </c>
      <c r="B606">
        <v>1000156</v>
      </c>
      <c r="C606" t="s">
        <v>836</v>
      </c>
      <c r="D606" t="s">
        <v>837</v>
      </c>
      <c r="E606" t="s">
        <v>302</v>
      </c>
      <c r="F606" t="s">
        <v>303</v>
      </c>
      <c r="G606">
        <v>82002</v>
      </c>
      <c r="H606" t="s">
        <v>118</v>
      </c>
      <c r="I606" t="s">
        <v>119</v>
      </c>
      <c r="J606" t="s">
        <v>25</v>
      </c>
      <c r="K606">
        <v>399459672</v>
      </c>
      <c r="L606">
        <v>224211611.243628</v>
      </c>
      <c r="M606">
        <v>10516</v>
      </c>
      <c r="N606">
        <v>59.024963999999997</v>
      </c>
      <c r="O606">
        <v>58.710642999999997</v>
      </c>
      <c r="P606">
        <v>60.574117000000001</v>
      </c>
      <c r="Q606">
        <v>59.024963999999997</v>
      </c>
      <c r="R606" t="s">
        <v>26</v>
      </c>
      <c r="S606" t="s">
        <v>27</v>
      </c>
      <c r="T606" t="s">
        <v>946</v>
      </c>
      <c r="V606">
        <f t="shared" si="30"/>
        <v>2357809303837.9922</v>
      </c>
      <c r="W606">
        <f t="shared" si="31"/>
        <v>648892408379288.13</v>
      </c>
      <c r="X606" t="str">
        <f>VLOOKUP(C606,[1]Mapping!$A:$B,2,FALSE)</f>
        <v>JSHRAL INDEX</v>
      </c>
      <c r="Y606">
        <f t="shared" si="32"/>
        <v>3.633590520386878E-3</v>
      </c>
      <c r="Z606" t="e">
        <f>MATCH(Y606,[2]Sheet1!$P:$P,0)</f>
        <v>#N/A</v>
      </c>
    </row>
    <row r="607" spans="1:26" hidden="1" x14ac:dyDescent="0.35">
      <c r="A607">
        <v>24549661</v>
      </c>
      <c r="B607">
        <v>1000156</v>
      </c>
      <c r="C607" t="s">
        <v>836</v>
      </c>
      <c r="D607" t="s">
        <v>837</v>
      </c>
      <c r="E607" t="s">
        <v>302</v>
      </c>
      <c r="F607" t="s">
        <v>303</v>
      </c>
      <c r="G607">
        <v>84927</v>
      </c>
      <c r="H607" t="s">
        <v>37</v>
      </c>
      <c r="I607" t="s">
        <v>38</v>
      </c>
      <c r="J607" t="s">
        <v>25</v>
      </c>
      <c r="K607">
        <v>399459672</v>
      </c>
      <c r="L607">
        <v>713887013.94859099</v>
      </c>
      <c r="M607">
        <v>776</v>
      </c>
      <c r="N607">
        <v>13.868141</v>
      </c>
      <c r="O607">
        <v>13.242645</v>
      </c>
      <c r="P607">
        <v>13.868141</v>
      </c>
      <c r="Q607">
        <v>13.868141</v>
      </c>
      <c r="R607" t="s">
        <v>26</v>
      </c>
      <c r="S607" t="s">
        <v>27</v>
      </c>
      <c r="T607" t="s">
        <v>947</v>
      </c>
      <c r="V607">
        <f t="shared" si="30"/>
        <v>553976322824.10657</v>
      </c>
      <c r="W607">
        <f t="shared" si="31"/>
        <v>648892408379288.13</v>
      </c>
      <c r="X607" t="str">
        <f>VLOOKUP(C607,[1]Mapping!$A:$B,2,FALSE)</f>
        <v>JSHRAL INDEX</v>
      </c>
      <c r="Y607">
        <f t="shared" si="32"/>
        <v>8.537260039884739E-4</v>
      </c>
      <c r="Z607" t="e">
        <f>MATCH(Y607,[2]Sheet1!$P:$P,0)</f>
        <v>#N/A</v>
      </c>
    </row>
    <row r="608" spans="1:26" hidden="1" x14ac:dyDescent="0.35">
      <c r="A608">
        <v>24549662</v>
      </c>
      <c r="B608">
        <v>1000156</v>
      </c>
      <c r="C608" t="s">
        <v>836</v>
      </c>
      <c r="D608" t="s">
        <v>837</v>
      </c>
      <c r="E608" t="s">
        <v>302</v>
      </c>
      <c r="F608" t="s">
        <v>303</v>
      </c>
      <c r="G608">
        <v>86791</v>
      </c>
      <c r="H608" t="s">
        <v>199</v>
      </c>
      <c r="I608" t="s">
        <v>200</v>
      </c>
      <c r="J608" t="s">
        <v>25</v>
      </c>
      <c r="K608">
        <v>399459672</v>
      </c>
      <c r="L608">
        <v>298713608.45588398</v>
      </c>
      <c r="M608">
        <v>79820</v>
      </c>
      <c r="N608">
        <v>596.88929499999995</v>
      </c>
      <c r="O608">
        <v>586.29305199999999</v>
      </c>
      <c r="P608">
        <v>606.52088400000002</v>
      </c>
      <c r="Q608">
        <v>596.88929499999995</v>
      </c>
      <c r="R608" t="s">
        <v>26</v>
      </c>
      <c r="S608" t="s">
        <v>27</v>
      </c>
      <c r="T608" t="s">
        <v>948</v>
      </c>
      <c r="V608">
        <f t="shared" si="30"/>
        <v>23843320226948.66</v>
      </c>
      <c r="W608">
        <f t="shared" si="31"/>
        <v>648892408379288.13</v>
      </c>
      <c r="X608" t="str">
        <f>VLOOKUP(C608,[1]Mapping!$A:$B,2,FALSE)</f>
        <v>JSHRAL INDEX</v>
      </c>
      <c r="Y608">
        <f t="shared" si="32"/>
        <v>3.6744643517252942E-2</v>
      </c>
      <c r="Z608" t="e">
        <f>MATCH(Y608,[2]Sheet1!$P:$P,0)</f>
        <v>#N/A</v>
      </c>
    </row>
    <row r="609" spans="1:26" hidden="1" x14ac:dyDescent="0.35">
      <c r="A609">
        <v>24549663</v>
      </c>
      <c r="B609">
        <v>1000156</v>
      </c>
      <c r="C609" t="s">
        <v>836</v>
      </c>
      <c r="D609" t="s">
        <v>837</v>
      </c>
      <c r="E609" t="s">
        <v>302</v>
      </c>
      <c r="F609" t="s">
        <v>303</v>
      </c>
      <c r="G609">
        <v>88812</v>
      </c>
      <c r="H609" t="s">
        <v>29</v>
      </c>
      <c r="I609" t="s">
        <v>30</v>
      </c>
      <c r="J609" t="s">
        <v>25</v>
      </c>
      <c r="K609">
        <v>399459672</v>
      </c>
      <c r="L609">
        <v>2803639822.8665099</v>
      </c>
      <c r="M609">
        <v>1891</v>
      </c>
      <c r="N609">
        <v>132.72135499999999</v>
      </c>
      <c r="O609">
        <v>125.422031</v>
      </c>
      <c r="P609">
        <v>134.05488500000001</v>
      </c>
      <c r="Q609">
        <v>132.72135499999999</v>
      </c>
      <c r="R609" t="s">
        <v>26</v>
      </c>
      <c r="S609" t="s">
        <v>27</v>
      </c>
      <c r="T609" t="s">
        <v>949</v>
      </c>
      <c r="V609">
        <f t="shared" si="30"/>
        <v>5301682905040.5703</v>
      </c>
      <c r="W609">
        <f t="shared" si="31"/>
        <v>648892408379288.13</v>
      </c>
      <c r="X609" t="str">
        <f>VLOOKUP(C609,[1]Mapping!$A:$B,2,FALSE)</f>
        <v>JSHRAL INDEX</v>
      </c>
      <c r="Y609">
        <f t="shared" si="32"/>
        <v>8.1703574222456478E-3</v>
      </c>
      <c r="Z609" t="e">
        <f>MATCH(Y609,[2]Sheet1!$P:$P,0)</f>
        <v>#N/A</v>
      </c>
    </row>
    <row r="610" spans="1:26" hidden="1" x14ac:dyDescent="0.35">
      <c r="A610">
        <v>24549664</v>
      </c>
      <c r="B610">
        <v>1000156</v>
      </c>
      <c r="C610" t="s">
        <v>836</v>
      </c>
      <c r="D610" t="s">
        <v>837</v>
      </c>
      <c r="E610" t="s">
        <v>302</v>
      </c>
      <c r="F610" t="s">
        <v>303</v>
      </c>
      <c r="G610">
        <v>90044</v>
      </c>
      <c r="H610" t="s">
        <v>588</v>
      </c>
      <c r="I610" t="s">
        <v>589</v>
      </c>
      <c r="J610" t="s">
        <v>25</v>
      </c>
      <c r="K610">
        <v>399459672</v>
      </c>
      <c r="L610">
        <v>227590519.94313699</v>
      </c>
      <c r="M610">
        <v>3136</v>
      </c>
      <c r="N610">
        <v>17.867232000000001</v>
      </c>
      <c r="O610">
        <v>17.719097999999999</v>
      </c>
      <c r="P610">
        <v>18.482557</v>
      </c>
      <c r="Q610">
        <v>17.867232000000001</v>
      </c>
      <c r="R610" t="s">
        <v>26</v>
      </c>
      <c r="S610" t="s">
        <v>27</v>
      </c>
      <c r="T610" t="s">
        <v>950</v>
      </c>
      <c r="V610">
        <f t="shared" si="30"/>
        <v>713723870541.67761</v>
      </c>
      <c r="W610">
        <f t="shared" si="31"/>
        <v>648892408379288.13</v>
      </c>
      <c r="X610" t="str">
        <f>VLOOKUP(C610,[1]Mapping!$A:$B,2,FALSE)</f>
        <v>JSHRAL INDEX</v>
      </c>
      <c r="Y610">
        <f t="shared" si="32"/>
        <v>1.0999109580035254E-3</v>
      </c>
      <c r="Z610" t="e">
        <f>MATCH(Y610,[2]Sheet1!$P:$P,0)</f>
        <v>#N/A</v>
      </c>
    </row>
    <row r="611" spans="1:26" hidden="1" x14ac:dyDescent="0.35">
      <c r="A611">
        <v>24549665</v>
      </c>
      <c r="B611">
        <v>1000156</v>
      </c>
      <c r="C611" t="s">
        <v>836</v>
      </c>
      <c r="D611" t="s">
        <v>837</v>
      </c>
      <c r="E611" t="s">
        <v>302</v>
      </c>
      <c r="F611" t="s">
        <v>303</v>
      </c>
      <c r="G611">
        <v>90045</v>
      </c>
      <c r="H611" t="s">
        <v>45</v>
      </c>
      <c r="I611" t="s">
        <v>46</v>
      </c>
      <c r="J611" t="s">
        <v>25</v>
      </c>
      <c r="K611">
        <v>399459672</v>
      </c>
      <c r="L611">
        <v>178788945.23966199</v>
      </c>
      <c r="M611">
        <v>3232</v>
      </c>
      <c r="N611">
        <v>14.465687000000001</v>
      </c>
      <c r="O611">
        <v>14.098674000000001</v>
      </c>
      <c r="P611">
        <v>14.913264</v>
      </c>
      <c r="Q611">
        <v>14.465687000000001</v>
      </c>
      <c r="R611" t="s">
        <v>26</v>
      </c>
      <c r="S611" t="s">
        <v>27</v>
      </c>
      <c r="T611" t="s">
        <v>951</v>
      </c>
      <c r="V611">
        <f t="shared" si="30"/>
        <v>577845871014.58752</v>
      </c>
      <c r="W611">
        <f t="shared" si="31"/>
        <v>648892408379288.13</v>
      </c>
      <c r="X611" t="str">
        <f>VLOOKUP(C611,[1]Mapping!$A:$B,2,FALSE)</f>
        <v>JSHRAL INDEX</v>
      </c>
      <c r="Y611">
        <f t="shared" si="32"/>
        <v>8.9051106709330961E-4</v>
      </c>
      <c r="Z611" t="e">
        <f>MATCH(Y611,[2]Sheet1!$P:$P,0)</f>
        <v>#N/A</v>
      </c>
    </row>
    <row r="612" spans="1:26" hidden="1" x14ac:dyDescent="0.35">
      <c r="A612">
        <v>24549666</v>
      </c>
      <c r="B612">
        <v>1000156</v>
      </c>
      <c r="C612" t="s">
        <v>836</v>
      </c>
      <c r="D612" t="s">
        <v>837</v>
      </c>
      <c r="E612" t="s">
        <v>302</v>
      </c>
      <c r="F612" t="s">
        <v>303</v>
      </c>
      <c r="G612">
        <v>94691</v>
      </c>
      <c r="H612" t="s">
        <v>592</v>
      </c>
      <c r="I612" t="s">
        <v>593</v>
      </c>
      <c r="J612" t="s">
        <v>25</v>
      </c>
      <c r="K612">
        <v>399459672</v>
      </c>
      <c r="L612">
        <v>55199079.283583999</v>
      </c>
      <c r="M612">
        <v>11995</v>
      </c>
      <c r="N612">
        <v>16.575213999999999</v>
      </c>
      <c r="O612">
        <v>16.050113</v>
      </c>
      <c r="P612">
        <v>16.577977000000001</v>
      </c>
      <c r="Q612">
        <v>16.575213999999999</v>
      </c>
      <c r="R612" t="s">
        <v>26</v>
      </c>
      <c r="S612" t="s">
        <v>27</v>
      </c>
      <c r="T612" t="s">
        <v>952</v>
      </c>
      <c r="V612">
        <f t="shared" si="30"/>
        <v>662112956006.59009</v>
      </c>
      <c r="W612">
        <f t="shared" si="31"/>
        <v>648892408379288.13</v>
      </c>
      <c r="X612" t="str">
        <f>VLOOKUP(C612,[1]Mapping!$A:$B,2,FALSE)</f>
        <v>JSHRAL INDEX</v>
      </c>
      <c r="Y612">
        <f t="shared" si="32"/>
        <v>1.0203740211113309E-3</v>
      </c>
      <c r="Z612" t="e">
        <f>MATCH(Y612,[2]Sheet1!$P:$P,0)</f>
        <v>#N/A</v>
      </c>
    </row>
    <row r="613" spans="1:26" hidden="1" x14ac:dyDescent="0.35">
      <c r="A613">
        <v>24549667</v>
      </c>
      <c r="B613">
        <v>1000156</v>
      </c>
      <c r="C613" t="s">
        <v>836</v>
      </c>
      <c r="D613" t="s">
        <v>837</v>
      </c>
      <c r="E613" t="s">
        <v>302</v>
      </c>
      <c r="F613" t="s">
        <v>303</v>
      </c>
      <c r="G613">
        <v>95230</v>
      </c>
      <c r="H613" t="s">
        <v>595</v>
      </c>
      <c r="I613" t="s">
        <v>596</v>
      </c>
      <c r="J613" t="s">
        <v>25</v>
      </c>
      <c r="K613">
        <v>399459672</v>
      </c>
      <c r="L613">
        <v>43188622.113948002</v>
      </c>
      <c r="M613">
        <v>4348</v>
      </c>
      <c r="N613">
        <v>4.7009530000000002</v>
      </c>
      <c r="O613">
        <v>4.4371460000000003</v>
      </c>
      <c r="P613">
        <v>5.1896440000000004</v>
      </c>
      <c r="Q613">
        <v>4.7009530000000002</v>
      </c>
      <c r="R613" t="s">
        <v>26</v>
      </c>
      <c r="S613" t="s">
        <v>27</v>
      </c>
      <c r="T613" t="s">
        <v>953</v>
      </c>
      <c r="V613">
        <f t="shared" si="30"/>
        <v>187784128951.44592</v>
      </c>
      <c r="W613">
        <f t="shared" si="31"/>
        <v>648892408379288.13</v>
      </c>
      <c r="X613" t="str">
        <f>VLOOKUP(C613,[1]Mapping!$A:$B,2,FALSE)</f>
        <v>JSHRAL INDEX</v>
      </c>
      <c r="Y613">
        <f t="shared" si="32"/>
        <v>2.8939177978744833E-4</v>
      </c>
      <c r="Z613" t="e">
        <f>MATCH(Y613,[2]Sheet1!$P:$P,0)</f>
        <v>#N/A</v>
      </c>
    </row>
    <row r="614" spans="1:26" hidden="1" x14ac:dyDescent="0.35">
      <c r="A614">
        <v>24549668</v>
      </c>
      <c r="B614">
        <v>1000156</v>
      </c>
      <c r="C614" t="s">
        <v>836</v>
      </c>
      <c r="D614" t="s">
        <v>837</v>
      </c>
      <c r="E614" t="s">
        <v>302</v>
      </c>
      <c r="F614" t="s">
        <v>303</v>
      </c>
      <c r="G614">
        <v>95943</v>
      </c>
      <c r="H614" t="s">
        <v>598</v>
      </c>
      <c r="I614" t="s">
        <v>599</v>
      </c>
      <c r="J614" t="s">
        <v>25</v>
      </c>
      <c r="K614">
        <v>399459672</v>
      </c>
      <c r="L614">
        <v>5366343.3042280003</v>
      </c>
      <c r="M614">
        <v>77495</v>
      </c>
      <c r="N614">
        <v>10.410682</v>
      </c>
      <c r="O614">
        <v>9.9881820000000001</v>
      </c>
      <c r="P614">
        <v>10.858572000000001</v>
      </c>
      <c r="Q614">
        <v>10.410682</v>
      </c>
      <c r="R614" t="s">
        <v>26</v>
      </c>
      <c r="S614" t="s">
        <v>27</v>
      </c>
      <c r="T614" t="s">
        <v>954</v>
      </c>
      <c r="V614">
        <f t="shared" si="30"/>
        <v>415864774361.14886</v>
      </c>
      <c r="W614">
        <f t="shared" si="31"/>
        <v>648892408379288.13</v>
      </c>
      <c r="X614" t="str">
        <f>VLOOKUP(C614,[1]Mapping!$A:$B,2,FALSE)</f>
        <v>JSHRAL INDEX</v>
      </c>
      <c r="Y614">
        <f t="shared" si="32"/>
        <v>6.4088401866164101E-4</v>
      </c>
      <c r="Z614" t="e">
        <f>MATCH(Y614,[2]Sheet1!$P:$P,0)</f>
        <v>#N/A</v>
      </c>
    </row>
    <row r="615" spans="1:26" hidden="1" x14ac:dyDescent="0.35">
      <c r="A615">
        <v>24549669</v>
      </c>
      <c r="B615">
        <v>1000156</v>
      </c>
      <c r="C615" t="s">
        <v>836</v>
      </c>
      <c r="D615" t="s">
        <v>837</v>
      </c>
      <c r="E615" t="s">
        <v>302</v>
      </c>
      <c r="F615" t="s">
        <v>303</v>
      </c>
      <c r="G615">
        <v>96313</v>
      </c>
      <c r="H615" t="s">
        <v>126</v>
      </c>
      <c r="I615" t="s">
        <v>127</v>
      </c>
      <c r="J615" t="s">
        <v>25</v>
      </c>
      <c r="K615">
        <v>399459672</v>
      </c>
      <c r="L615">
        <v>114012441.424538</v>
      </c>
      <c r="M615">
        <v>9530</v>
      </c>
      <c r="N615">
        <v>27.200206000000001</v>
      </c>
      <c r="O615">
        <v>26.603684999999999</v>
      </c>
      <c r="P615">
        <v>28.096415</v>
      </c>
      <c r="Q615">
        <v>27.200206000000001</v>
      </c>
      <c r="R615" t="s">
        <v>26</v>
      </c>
      <c r="S615" t="s">
        <v>27</v>
      </c>
      <c r="T615" t="s">
        <v>955</v>
      </c>
      <c r="V615">
        <f t="shared" si="30"/>
        <v>1086538566775.8472</v>
      </c>
      <c r="W615">
        <f t="shared" si="31"/>
        <v>648892408379288.13</v>
      </c>
      <c r="X615" t="str">
        <f>VLOOKUP(C615,[1]Mapping!$A:$B,2,FALSE)</f>
        <v>JSHRAL INDEX</v>
      </c>
      <c r="Y615">
        <f t="shared" si="32"/>
        <v>1.6744510380228516E-3</v>
      </c>
      <c r="Z615" t="e">
        <f>MATCH(Y615,[2]Sheet1!$P:$P,0)</f>
        <v>#N/A</v>
      </c>
    </row>
    <row r="616" spans="1:26" hidden="1" x14ac:dyDescent="0.35">
      <c r="A616">
        <v>24549670</v>
      </c>
      <c r="B616">
        <v>1000156</v>
      </c>
      <c r="C616" t="s">
        <v>836</v>
      </c>
      <c r="D616" t="s">
        <v>837</v>
      </c>
      <c r="E616" t="s">
        <v>302</v>
      </c>
      <c r="F616" t="s">
        <v>303</v>
      </c>
      <c r="G616">
        <v>99768</v>
      </c>
      <c r="H616" t="s">
        <v>175</v>
      </c>
      <c r="I616" t="s">
        <v>176</v>
      </c>
      <c r="J616" t="s">
        <v>25</v>
      </c>
      <c r="K616">
        <v>399459672</v>
      </c>
      <c r="L616">
        <v>166246453.78642899</v>
      </c>
      <c r="M616">
        <v>42549</v>
      </c>
      <c r="N616">
        <v>177.079711</v>
      </c>
      <c r="O616">
        <v>175.04043799999999</v>
      </c>
      <c r="P616">
        <v>180.73791900000001</v>
      </c>
      <c r="Q616">
        <v>177.079711</v>
      </c>
      <c r="R616" t="s">
        <v>26</v>
      </c>
      <c r="S616" t="s">
        <v>27</v>
      </c>
      <c r="T616" t="s">
        <v>956</v>
      </c>
      <c r="V616">
        <f t="shared" si="30"/>
        <v>7073620362158.7666</v>
      </c>
      <c r="W616">
        <f t="shared" si="31"/>
        <v>648892408379288.13</v>
      </c>
      <c r="X616" t="str">
        <f>VLOOKUP(C616,[1]Mapping!$A:$B,2,FALSE)</f>
        <v>JSHRAL INDEX</v>
      </c>
      <c r="Y616">
        <f t="shared" si="32"/>
        <v>1.0901068144449797E-2</v>
      </c>
      <c r="Z616" t="e">
        <f>MATCH(Y616,[2]Sheet1!$P:$P,0)</f>
        <v>#N/A</v>
      </c>
    </row>
    <row r="617" spans="1:26" hidden="1" x14ac:dyDescent="0.35">
      <c r="A617">
        <v>24549671</v>
      </c>
      <c r="B617">
        <v>1000156</v>
      </c>
      <c r="C617" t="s">
        <v>836</v>
      </c>
      <c r="D617" t="s">
        <v>837</v>
      </c>
      <c r="E617" t="s">
        <v>302</v>
      </c>
      <c r="F617" t="s">
        <v>303</v>
      </c>
      <c r="G617">
        <v>107742</v>
      </c>
      <c r="H617" t="s">
        <v>603</v>
      </c>
      <c r="I617" t="s">
        <v>604</v>
      </c>
      <c r="J617" t="s">
        <v>25</v>
      </c>
      <c r="K617">
        <v>399459672</v>
      </c>
      <c r="L617">
        <v>42410006.910942003</v>
      </c>
      <c r="M617">
        <v>12250</v>
      </c>
      <c r="N617">
        <v>13.005632</v>
      </c>
      <c r="O617">
        <v>12.740211</v>
      </c>
      <c r="P617">
        <v>13.058717</v>
      </c>
      <c r="Q617">
        <v>13.005632</v>
      </c>
      <c r="R617" t="s">
        <v>26</v>
      </c>
      <c r="S617" t="s">
        <v>27</v>
      </c>
      <c r="T617" t="s">
        <v>957</v>
      </c>
      <c r="V617">
        <f t="shared" si="30"/>
        <v>519522584659.03955</v>
      </c>
      <c r="W617">
        <f t="shared" si="31"/>
        <v>648892408379288.13</v>
      </c>
      <c r="X617" t="str">
        <f>VLOOKUP(C617,[1]Mapping!$A:$B,2,FALSE)</f>
        <v>JSHRAL INDEX</v>
      </c>
      <c r="Y617">
        <f t="shared" si="32"/>
        <v>8.0062977768013922E-4</v>
      </c>
      <c r="Z617" t="e">
        <f>MATCH(Y617,[2]Sheet1!$P:$P,0)</f>
        <v>#N/A</v>
      </c>
    </row>
    <row r="618" spans="1:26" hidden="1" x14ac:dyDescent="0.35">
      <c r="A618">
        <v>24549672</v>
      </c>
      <c r="B618">
        <v>1000156</v>
      </c>
      <c r="C618" t="s">
        <v>836</v>
      </c>
      <c r="D618" t="s">
        <v>837</v>
      </c>
      <c r="E618" t="s">
        <v>302</v>
      </c>
      <c r="F618" t="s">
        <v>303</v>
      </c>
      <c r="G618">
        <v>112103</v>
      </c>
      <c r="H618" t="s">
        <v>606</v>
      </c>
      <c r="I618" t="s">
        <v>607</v>
      </c>
      <c r="J618" t="s">
        <v>25</v>
      </c>
      <c r="K618">
        <v>399459672</v>
      </c>
      <c r="L618">
        <v>111206026.034899</v>
      </c>
      <c r="M618">
        <v>2409</v>
      </c>
      <c r="N618">
        <v>6.706442</v>
      </c>
      <c r="O618">
        <v>6.5811659999999996</v>
      </c>
      <c r="P618">
        <v>6.7843910000000003</v>
      </c>
      <c r="Q618">
        <v>6.706442</v>
      </c>
      <c r="R618" t="s">
        <v>26</v>
      </c>
      <c r="S618" t="s">
        <v>27</v>
      </c>
      <c r="T618" t="s">
        <v>958</v>
      </c>
      <c r="V618">
        <f t="shared" si="30"/>
        <v>267895316718.07169</v>
      </c>
      <c r="W618">
        <f t="shared" si="31"/>
        <v>648892408379288.13</v>
      </c>
      <c r="X618" t="str">
        <f>VLOOKUP(C618,[1]Mapping!$A:$B,2,FALSE)</f>
        <v>JSHRAL INDEX</v>
      </c>
      <c r="Y618">
        <f t="shared" si="32"/>
        <v>4.1285013240821046E-4</v>
      </c>
      <c r="Z618" t="e">
        <f>MATCH(Y618,[2]Sheet1!$P:$P,0)</f>
        <v>#N/A</v>
      </c>
    </row>
    <row r="619" spans="1:26" hidden="1" x14ac:dyDescent="0.35">
      <c r="A619">
        <v>24549673</v>
      </c>
      <c r="B619">
        <v>1000156</v>
      </c>
      <c r="C619" t="s">
        <v>836</v>
      </c>
      <c r="D619" t="s">
        <v>837</v>
      </c>
      <c r="E619" t="s">
        <v>302</v>
      </c>
      <c r="F619" t="s">
        <v>303</v>
      </c>
      <c r="G619">
        <v>114459</v>
      </c>
      <c r="H619" t="s">
        <v>297</v>
      </c>
      <c r="I619" t="s">
        <v>298</v>
      </c>
      <c r="J619" t="s">
        <v>25</v>
      </c>
      <c r="K619">
        <v>399459672</v>
      </c>
      <c r="L619">
        <v>225468627.616099</v>
      </c>
      <c r="M619">
        <v>3927</v>
      </c>
      <c r="N619">
        <v>22.165323000000001</v>
      </c>
      <c r="O619">
        <v>21.967770999999999</v>
      </c>
      <c r="P619">
        <v>22.780556000000001</v>
      </c>
      <c r="Q619">
        <v>22.165323000000001</v>
      </c>
      <c r="R619" t="s">
        <v>26</v>
      </c>
      <c r="S619" t="s">
        <v>27</v>
      </c>
      <c r="T619" t="s">
        <v>959</v>
      </c>
      <c r="V619">
        <f t="shared" si="30"/>
        <v>885415300648.42078</v>
      </c>
      <c r="W619">
        <f t="shared" si="31"/>
        <v>648892408379288.13</v>
      </c>
      <c r="X619" t="str">
        <f>VLOOKUP(C619,[1]Mapping!$A:$B,2,FALSE)</f>
        <v>JSHRAL INDEX</v>
      </c>
      <c r="Y619">
        <f t="shared" si="32"/>
        <v>1.3645024802492083E-3</v>
      </c>
      <c r="Z619" t="e">
        <f>MATCH(Y619,[2]Sheet1!$P:$P,0)</f>
        <v>#N/A</v>
      </c>
    </row>
    <row r="620" spans="1:26" hidden="1" x14ac:dyDescent="0.35">
      <c r="A620">
        <v>24549674</v>
      </c>
      <c r="B620">
        <v>1000156</v>
      </c>
      <c r="C620" t="s">
        <v>836</v>
      </c>
      <c r="D620" t="s">
        <v>837</v>
      </c>
      <c r="E620" t="s">
        <v>302</v>
      </c>
      <c r="F620" t="s">
        <v>303</v>
      </c>
      <c r="G620">
        <v>118726</v>
      </c>
      <c r="H620" t="s">
        <v>610</v>
      </c>
      <c r="I620" t="s">
        <v>611</v>
      </c>
      <c r="J620" t="s">
        <v>25</v>
      </c>
      <c r="K620">
        <v>399459672</v>
      </c>
      <c r="L620">
        <v>158154813.760452</v>
      </c>
      <c r="M620">
        <v>6660</v>
      </c>
      <c r="N620">
        <v>26.368395</v>
      </c>
      <c r="O620">
        <v>25.818064</v>
      </c>
      <c r="P620">
        <v>26.732642999999999</v>
      </c>
      <c r="Q620">
        <v>26.368395</v>
      </c>
      <c r="R620" t="s">
        <v>26</v>
      </c>
      <c r="S620" t="s">
        <v>27</v>
      </c>
      <c r="T620" t="s">
        <v>960</v>
      </c>
      <c r="V620">
        <f t="shared" si="30"/>
        <v>1053311059644.6104</v>
      </c>
      <c r="W620">
        <f t="shared" si="31"/>
        <v>648892408379288.13</v>
      </c>
      <c r="X620" t="str">
        <f>VLOOKUP(C620,[1]Mapping!$A:$B,2,FALSE)</f>
        <v>JSHRAL INDEX</v>
      </c>
      <c r="Y620">
        <f t="shared" si="32"/>
        <v>1.6232445410717966E-3</v>
      </c>
      <c r="Z620" t="e">
        <f>MATCH(Y620,[2]Sheet1!$P:$P,0)</f>
        <v>#N/A</v>
      </c>
    </row>
    <row r="621" spans="1:26" hidden="1" x14ac:dyDescent="0.35">
      <c r="A621">
        <v>24549675</v>
      </c>
      <c r="B621">
        <v>1000156</v>
      </c>
      <c r="C621" t="s">
        <v>836</v>
      </c>
      <c r="D621" t="s">
        <v>837</v>
      </c>
      <c r="E621" t="s">
        <v>302</v>
      </c>
      <c r="F621" t="s">
        <v>303</v>
      </c>
      <c r="G621">
        <v>118727</v>
      </c>
      <c r="H621" t="s">
        <v>613</v>
      </c>
      <c r="I621" t="s">
        <v>614</v>
      </c>
      <c r="J621" t="s">
        <v>25</v>
      </c>
      <c r="K621">
        <v>399459672</v>
      </c>
      <c r="L621">
        <v>235482071.76605299</v>
      </c>
      <c r="M621">
        <v>1215</v>
      </c>
      <c r="N621">
        <v>7.1624429999999997</v>
      </c>
      <c r="O621">
        <v>6.9266420000000002</v>
      </c>
      <c r="P621">
        <v>7.3039230000000002</v>
      </c>
      <c r="Q621">
        <v>7.1624429999999997</v>
      </c>
      <c r="R621" t="s">
        <v>26</v>
      </c>
      <c r="S621" t="s">
        <v>27</v>
      </c>
      <c r="T621" t="s">
        <v>961</v>
      </c>
      <c r="V621">
        <f t="shared" si="30"/>
        <v>286110717195.75439</v>
      </c>
      <c r="W621">
        <f t="shared" si="31"/>
        <v>648892408379288.13</v>
      </c>
      <c r="X621" t="str">
        <f>VLOOKUP(C621,[1]Mapping!$A:$B,2,FALSE)</f>
        <v>JSHRAL INDEX</v>
      </c>
      <c r="Y621">
        <f t="shared" si="32"/>
        <v>4.4092165897018483E-4</v>
      </c>
      <c r="Z621" t="e">
        <f>MATCH(Y621,[2]Sheet1!$P:$P,0)</f>
        <v>#N/A</v>
      </c>
    </row>
    <row r="622" spans="1:26" hidden="1" x14ac:dyDescent="0.35">
      <c r="A622">
        <v>24549676</v>
      </c>
      <c r="B622">
        <v>1000156</v>
      </c>
      <c r="C622" t="s">
        <v>836</v>
      </c>
      <c r="D622" t="s">
        <v>837</v>
      </c>
      <c r="E622" t="s">
        <v>302</v>
      </c>
      <c r="F622" t="s">
        <v>303</v>
      </c>
      <c r="G622">
        <v>118778</v>
      </c>
      <c r="H622" t="s">
        <v>616</v>
      </c>
      <c r="I622" t="s">
        <v>617</v>
      </c>
      <c r="J622" t="s">
        <v>25</v>
      </c>
      <c r="K622">
        <v>399459672</v>
      </c>
      <c r="L622">
        <v>138746475.417905</v>
      </c>
      <c r="M622">
        <v>1950</v>
      </c>
      <c r="N622">
        <v>6.7730389999999998</v>
      </c>
      <c r="O622">
        <v>6.7730389999999998</v>
      </c>
      <c r="P622">
        <v>6.7730389999999998</v>
      </c>
      <c r="Q622">
        <v>6.7730389999999998</v>
      </c>
      <c r="R622" t="s">
        <v>26</v>
      </c>
      <c r="S622" t="s">
        <v>27</v>
      </c>
      <c r="T622" t="s">
        <v>962</v>
      </c>
      <c r="V622">
        <f t="shared" si="30"/>
        <v>270555627064.91476</v>
      </c>
      <c r="W622">
        <f t="shared" si="31"/>
        <v>648892408379288.13</v>
      </c>
      <c r="X622" t="str">
        <f>VLOOKUP(C622,[1]Mapping!$A:$B,2,FALSE)</f>
        <v>JSHRAL INDEX</v>
      </c>
      <c r="Y622">
        <f t="shared" si="32"/>
        <v>4.1694990351431361E-4</v>
      </c>
      <c r="Z622" t="e">
        <f>MATCH(Y622,[2]Sheet1!$P:$P,0)</f>
        <v>#N/A</v>
      </c>
    </row>
    <row r="623" spans="1:26" hidden="1" x14ac:dyDescent="0.35">
      <c r="A623">
        <v>24549907</v>
      </c>
      <c r="B623">
        <v>1000164</v>
      </c>
      <c r="C623" t="s">
        <v>963</v>
      </c>
      <c r="D623" t="s">
        <v>964</v>
      </c>
      <c r="E623" t="s">
        <v>302</v>
      </c>
      <c r="F623" t="s">
        <v>303</v>
      </c>
      <c r="G623">
        <v>2218</v>
      </c>
      <c r="H623" t="s">
        <v>485</v>
      </c>
      <c r="I623" t="s">
        <v>486</v>
      </c>
      <c r="J623" t="s">
        <v>25</v>
      </c>
      <c r="K623">
        <v>1917252</v>
      </c>
      <c r="L623">
        <v>480810279.482449</v>
      </c>
      <c r="M623">
        <v>3072</v>
      </c>
      <c r="N623">
        <v>7703.9908079999996</v>
      </c>
      <c r="O623">
        <v>7638.7877609999996</v>
      </c>
      <c r="P623">
        <v>7917.1546159999998</v>
      </c>
      <c r="Q623">
        <v>7703.9908079999996</v>
      </c>
      <c r="R623" t="s">
        <v>26</v>
      </c>
      <c r="S623" t="s">
        <v>27</v>
      </c>
      <c r="T623" t="s">
        <v>965</v>
      </c>
      <c r="V623">
        <f t="shared" si="30"/>
        <v>1477049178570.0833</v>
      </c>
      <c r="W623">
        <f t="shared" si="31"/>
        <v>1890450981759.2317</v>
      </c>
      <c r="X623" t="str">
        <f>VLOOKUP(C623,[1]Mapping!$A:$B,2,FALSE)</f>
        <v>JS4021 INDEX</v>
      </c>
      <c r="Y623">
        <f t="shared" si="32"/>
        <v>0.78132106720670347</v>
      </c>
      <c r="Z623" t="e">
        <f>MATCH(Y623,[2]Sheet1!$P:$P,0)</f>
        <v>#N/A</v>
      </c>
    </row>
    <row r="624" spans="1:26" hidden="1" x14ac:dyDescent="0.35">
      <c r="A624">
        <v>24549908</v>
      </c>
      <c r="B624">
        <v>1000164</v>
      </c>
      <c r="C624" t="s">
        <v>963</v>
      </c>
      <c r="D624" t="s">
        <v>964</v>
      </c>
      <c r="E624" t="s">
        <v>302</v>
      </c>
      <c r="F624" t="s">
        <v>303</v>
      </c>
      <c r="G624">
        <v>14995</v>
      </c>
      <c r="H624" t="s">
        <v>544</v>
      </c>
      <c r="I624" t="s">
        <v>545</v>
      </c>
      <c r="J624" t="s">
        <v>25</v>
      </c>
      <c r="K624">
        <v>1917252</v>
      </c>
      <c r="L624">
        <v>479028740.6595</v>
      </c>
      <c r="M624">
        <v>863</v>
      </c>
      <c r="N624">
        <v>2156.2204820000002</v>
      </c>
      <c r="O624">
        <v>2121.241239</v>
      </c>
      <c r="P624">
        <v>2223.6804499999998</v>
      </c>
      <c r="Q624">
        <v>2156.2204820000002</v>
      </c>
      <c r="R624" t="s">
        <v>26</v>
      </c>
      <c r="S624" t="s">
        <v>27</v>
      </c>
      <c r="T624" t="s">
        <v>966</v>
      </c>
      <c r="V624">
        <f t="shared" si="30"/>
        <v>413401803189.1485</v>
      </c>
      <c r="W624">
        <f t="shared" si="31"/>
        <v>1890450981759.2317</v>
      </c>
      <c r="X624" t="str">
        <f>VLOOKUP(C624,[1]Mapping!$A:$B,2,FALSE)</f>
        <v>JS4021 INDEX</v>
      </c>
      <c r="Y624">
        <f t="shared" si="32"/>
        <v>0.21867893279329653</v>
      </c>
      <c r="Z624" t="e">
        <f>MATCH(Y624,[2]Sheet1!$P:$P,0)</f>
        <v>#N/A</v>
      </c>
    </row>
    <row r="625" spans="1:26" hidden="1" x14ac:dyDescent="0.35">
      <c r="A625">
        <v>24550075</v>
      </c>
      <c r="B625">
        <v>1000177</v>
      </c>
      <c r="C625" t="s">
        <v>967</v>
      </c>
      <c r="D625" t="s">
        <v>968</v>
      </c>
      <c r="E625" t="s">
        <v>302</v>
      </c>
      <c r="F625" t="s">
        <v>303</v>
      </c>
      <c r="G625">
        <v>193</v>
      </c>
      <c r="H625" t="s">
        <v>327</v>
      </c>
      <c r="I625" t="s">
        <v>328</v>
      </c>
      <c r="J625" t="s">
        <v>25</v>
      </c>
      <c r="K625">
        <v>103276007</v>
      </c>
      <c r="L625">
        <v>246854303.16115701</v>
      </c>
      <c r="M625">
        <v>10870</v>
      </c>
      <c r="N625">
        <v>259.81894</v>
      </c>
      <c r="O625">
        <v>257.643823</v>
      </c>
      <c r="P625">
        <v>268.16087299999998</v>
      </c>
      <c r="Q625">
        <v>259.81894</v>
      </c>
      <c r="R625" t="s">
        <v>26</v>
      </c>
      <c r="S625" t="s">
        <v>27</v>
      </c>
      <c r="T625" t="s">
        <v>969</v>
      </c>
      <c r="V625">
        <f t="shared" si="30"/>
        <v>2683306275361.7769</v>
      </c>
      <c r="W625">
        <f t="shared" si="31"/>
        <v>119558632736093.13</v>
      </c>
      <c r="X625" t="str">
        <f>VLOOKUP(C625,[1]Mapping!$A:$B,2,FALSE)</f>
        <v>JBNKS INDEX</v>
      </c>
      <c r="Y625">
        <f t="shared" si="32"/>
        <v>2.2443433936592042E-2</v>
      </c>
      <c r="Z625" t="e">
        <f>MATCH(Y625,[2]Sheet1!$P:$P,0)</f>
        <v>#N/A</v>
      </c>
    </row>
    <row r="626" spans="1:26" hidden="1" x14ac:dyDescent="0.35">
      <c r="A626">
        <v>24550076</v>
      </c>
      <c r="B626">
        <v>1000177</v>
      </c>
      <c r="C626" t="s">
        <v>967</v>
      </c>
      <c r="D626" t="s">
        <v>968</v>
      </c>
      <c r="E626" t="s">
        <v>302</v>
      </c>
      <c r="F626" t="s">
        <v>303</v>
      </c>
      <c r="G626">
        <v>201</v>
      </c>
      <c r="H626" t="s">
        <v>131</v>
      </c>
      <c r="I626" t="s">
        <v>132</v>
      </c>
      <c r="J626" t="s">
        <v>25</v>
      </c>
      <c r="K626">
        <v>103276007</v>
      </c>
      <c r="L626">
        <v>455109777.05760002</v>
      </c>
      <c r="M626">
        <v>23600</v>
      </c>
      <c r="N626">
        <v>1039.9889619999999</v>
      </c>
      <c r="O626">
        <v>1023.639983</v>
      </c>
      <c r="P626">
        <v>1076.080105</v>
      </c>
      <c r="Q626">
        <v>1039.9889619999999</v>
      </c>
      <c r="R626" t="s">
        <v>26</v>
      </c>
      <c r="S626" t="s">
        <v>27</v>
      </c>
      <c r="T626" t="s">
        <v>970</v>
      </c>
      <c r="V626">
        <f t="shared" si="30"/>
        <v>10740590738559.361</v>
      </c>
      <c r="W626">
        <f t="shared" si="31"/>
        <v>119558632736093.13</v>
      </c>
      <c r="X626" t="str">
        <f>VLOOKUP(C626,[1]Mapping!$A:$B,2,FALSE)</f>
        <v>JBNKS INDEX</v>
      </c>
      <c r="Y626">
        <f t="shared" si="32"/>
        <v>8.9835342649556102E-2</v>
      </c>
      <c r="Z626" t="e">
        <f>MATCH(Y626,[2]Sheet1!$P:$P,0)</f>
        <v>#N/A</v>
      </c>
    </row>
    <row r="627" spans="1:26" hidden="1" x14ac:dyDescent="0.35">
      <c r="A627">
        <v>24550077</v>
      </c>
      <c r="B627">
        <v>1000177</v>
      </c>
      <c r="C627" t="s">
        <v>967</v>
      </c>
      <c r="D627" t="s">
        <v>968</v>
      </c>
      <c r="E627" t="s">
        <v>302</v>
      </c>
      <c r="F627" t="s">
        <v>303</v>
      </c>
      <c r="G627">
        <v>209</v>
      </c>
      <c r="H627" t="s">
        <v>235</v>
      </c>
      <c r="I627" t="s">
        <v>236</v>
      </c>
      <c r="J627" t="s">
        <v>25</v>
      </c>
      <c r="K627">
        <v>103276007</v>
      </c>
      <c r="L627">
        <v>1322061295.7135501</v>
      </c>
      <c r="M627">
        <v>21406</v>
      </c>
      <c r="N627">
        <v>2740.2341470000001</v>
      </c>
      <c r="O627">
        <v>2724.61663</v>
      </c>
      <c r="P627">
        <v>2812.6891839999998</v>
      </c>
      <c r="Q627">
        <v>2740.2341470000001</v>
      </c>
      <c r="R627" t="s">
        <v>26</v>
      </c>
      <c r="S627" t="s">
        <v>27</v>
      </c>
      <c r="T627" t="s">
        <v>971</v>
      </c>
      <c r="V627">
        <f t="shared" si="30"/>
        <v>28300044096044.254</v>
      </c>
      <c r="W627">
        <f t="shared" si="31"/>
        <v>119558632736093.13</v>
      </c>
      <c r="X627" t="str">
        <f>VLOOKUP(C627,[1]Mapping!$A:$B,2,FALSE)</f>
        <v>JBNKS INDEX</v>
      </c>
      <c r="Y627">
        <f t="shared" si="32"/>
        <v>0.23670431359408525</v>
      </c>
      <c r="Z627" t="e">
        <f>MATCH(Y627,[2]Sheet1!$P:$P,0)</f>
        <v>#N/A</v>
      </c>
    </row>
    <row r="628" spans="1:26" hidden="1" x14ac:dyDescent="0.35">
      <c r="A628">
        <v>24550078</v>
      </c>
      <c r="B628">
        <v>1000177</v>
      </c>
      <c r="C628" t="s">
        <v>967</v>
      </c>
      <c r="D628" t="s">
        <v>968</v>
      </c>
      <c r="E628" t="s">
        <v>302</v>
      </c>
      <c r="F628" t="s">
        <v>303</v>
      </c>
      <c r="G628">
        <v>213</v>
      </c>
      <c r="H628" t="s">
        <v>214</v>
      </c>
      <c r="I628" t="s">
        <v>215</v>
      </c>
      <c r="J628" t="s">
        <v>25</v>
      </c>
      <c r="K628">
        <v>103276007</v>
      </c>
      <c r="L628">
        <v>828371882.31963003</v>
      </c>
      <c r="M628">
        <v>16340</v>
      </c>
      <c r="N628">
        <v>1310.6235360000001</v>
      </c>
      <c r="O628">
        <v>1306.6130599999999</v>
      </c>
      <c r="P628">
        <v>1367.5722949999999</v>
      </c>
      <c r="Q628">
        <v>1310.6235360000001</v>
      </c>
      <c r="R628" t="s">
        <v>26</v>
      </c>
      <c r="S628" t="s">
        <v>27</v>
      </c>
      <c r="T628" t="s">
        <v>972</v>
      </c>
      <c r="V628">
        <f t="shared" si="30"/>
        <v>13535596557102.754</v>
      </c>
      <c r="W628">
        <f t="shared" si="31"/>
        <v>119558632736093.13</v>
      </c>
      <c r="X628" t="str">
        <f>VLOOKUP(C628,[1]Mapping!$A:$B,2,FALSE)</f>
        <v>JBNKS INDEX</v>
      </c>
      <c r="Y628">
        <f t="shared" si="32"/>
        <v>0.11321304239887432</v>
      </c>
      <c r="Z628" t="e">
        <f>MATCH(Y628,[2]Sheet1!$P:$P,0)</f>
        <v>#N/A</v>
      </c>
    </row>
    <row r="629" spans="1:26" hidden="1" x14ac:dyDescent="0.35">
      <c r="A629">
        <v>24550079</v>
      </c>
      <c r="B629">
        <v>1000177</v>
      </c>
      <c r="C629" t="s">
        <v>967</v>
      </c>
      <c r="D629" t="s">
        <v>968</v>
      </c>
      <c r="E629" t="s">
        <v>302</v>
      </c>
      <c r="F629" t="s">
        <v>303</v>
      </c>
      <c r="G629">
        <v>1172</v>
      </c>
      <c r="H629" t="s">
        <v>50</v>
      </c>
      <c r="I629" t="s">
        <v>51</v>
      </c>
      <c r="J629" t="s">
        <v>25</v>
      </c>
      <c r="K629">
        <v>103276007</v>
      </c>
      <c r="L629">
        <v>5059758176.9020004</v>
      </c>
      <c r="M629">
        <v>6885</v>
      </c>
      <c r="N629">
        <v>3373.1392270000001</v>
      </c>
      <c r="O629">
        <v>3350.1127139999999</v>
      </c>
      <c r="P629">
        <v>3513.7479360000002</v>
      </c>
      <c r="Q629">
        <v>3373.1392270000001</v>
      </c>
      <c r="R629" t="s">
        <v>26</v>
      </c>
      <c r="S629" t="s">
        <v>27</v>
      </c>
      <c r="T629" t="s">
        <v>973</v>
      </c>
      <c r="V629">
        <f t="shared" si="30"/>
        <v>34836435047970.273</v>
      </c>
      <c r="W629">
        <f t="shared" si="31"/>
        <v>119558632736093.13</v>
      </c>
      <c r="X629" t="str">
        <f>VLOOKUP(C629,[1]Mapping!$A:$B,2,FALSE)</f>
        <v>JBNKS INDEX</v>
      </c>
      <c r="Y629">
        <f t="shared" si="32"/>
        <v>0.2913753214698116</v>
      </c>
      <c r="Z629" t="e">
        <f>MATCH(Y629,[2]Sheet1!$P:$P,0)</f>
        <v>#N/A</v>
      </c>
    </row>
    <row r="630" spans="1:26" hidden="1" x14ac:dyDescent="0.35">
      <c r="A630">
        <v>24550080</v>
      </c>
      <c r="B630">
        <v>1000177</v>
      </c>
      <c r="C630" t="s">
        <v>967</v>
      </c>
      <c r="D630" t="s">
        <v>968</v>
      </c>
      <c r="E630" t="s">
        <v>302</v>
      </c>
      <c r="F630" t="s">
        <v>303</v>
      </c>
      <c r="G630">
        <v>3983</v>
      </c>
      <c r="H630" t="s">
        <v>356</v>
      </c>
      <c r="I630" t="s">
        <v>357</v>
      </c>
      <c r="J630" t="s">
        <v>25</v>
      </c>
      <c r="K630">
        <v>103276007</v>
      </c>
      <c r="L630">
        <v>85123903.336278006</v>
      </c>
      <c r="M630">
        <v>298000</v>
      </c>
      <c r="N630">
        <v>2456.226177</v>
      </c>
      <c r="O630">
        <v>2426.075589</v>
      </c>
      <c r="P630">
        <v>2511.1203599999999</v>
      </c>
      <c r="Q630">
        <v>2456.226177</v>
      </c>
      <c r="R630" t="s">
        <v>26</v>
      </c>
      <c r="S630" t="s">
        <v>27</v>
      </c>
      <c r="T630" t="s">
        <v>974</v>
      </c>
      <c r="V630">
        <f t="shared" si="30"/>
        <v>25366923194210.848</v>
      </c>
      <c r="W630">
        <f t="shared" si="31"/>
        <v>119558632736093.13</v>
      </c>
      <c r="X630" t="str">
        <f>VLOOKUP(C630,[1]Mapping!$A:$B,2,FALSE)</f>
        <v>JBNKS INDEX</v>
      </c>
      <c r="Y630">
        <f t="shared" si="32"/>
        <v>0.21217140589257441</v>
      </c>
      <c r="Z630" t="e">
        <f>MATCH(Y630,[2]Sheet1!$P:$P,0)</f>
        <v>#N/A</v>
      </c>
    </row>
    <row r="631" spans="1:26" hidden="1" x14ac:dyDescent="0.35">
      <c r="A631">
        <v>24550081</v>
      </c>
      <c r="B631">
        <v>1000177</v>
      </c>
      <c r="C631" t="s">
        <v>967</v>
      </c>
      <c r="D631" t="s">
        <v>968</v>
      </c>
      <c r="E631" t="s">
        <v>302</v>
      </c>
      <c r="F631" t="s">
        <v>303</v>
      </c>
      <c r="G631">
        <v>4430</v>
      </c>
      <c r="H631" t="s">
        <v>42</v>
      </c>
      <c r="I631" t="s">
        <v>43</v>
      </c>
      <c r="J631" t="s">
        <v>25</v>
      </c>
      <c r="K631">
        <v>103276007</v>
      </c>
      <c r="L631">
        <v>375790148.347911</v>
      </c>
      <c r="M631">
        <v>10899</v>
      </c>
      <c r="N631">
        <v>396.58163999999999</v>
      </c>
      <c r="O631">
        <v>393.85261700000001</v>
      </c>
      <c r="P631">
        <v>411.79139500000002</v>
      </c>
      <c r="Q631">
        <v>396.58163999999999</v>
      </c>
      <c r="R631" t="s">
        <v>26</v>
      </c>
      <c r="S631" t="s">
        <v>27</v>
      </c>
      <c r="T631" t="s">
        <v>975</v>
      </c>
      <c r="V631">
        <f t="shared" si="30"/>
        <v>4095736826843.8818</v>
      </c>
      <c r="W631">
        <f t="shared" si="31"/>
        <v>119558632736093.13</v>
      </c>
      <c r="X631" t="str">
        <f>VLOOKUP(C631,[1]Mapping!$A:$B,2,FALSE)</f>
        <v>JBNKS INDEX</v>
      </c>
      <c r="Y631">
        <f t="shared" si="32"/>
        <v>3.4257140058506497E-2</v>
      </c>
      <c r="Z631" t="e">
        <f>MATCH(Y631,[2]Sheet1!$P:$P,0)</f>
        <v>#N/A</v>
      </c>
    </row>
    <row r="632" spans="1:26" hidden="1" x14ac:dyDescent="0.35">
      <c r="A632">
        <v>24549909</v>
      </c>
      <c r="B632">
        <v>1000306</v>
      </c>
      <c r="C632" t="s">
        <v>976</v>
      </c>
      <c r="D632" t="s">
        <v>977</v>
      </c>
      <c r="E632" t="s">
        <v>302</v>
      </c>
      <c r="F632" t="s">
        <v>303</v>
      </c>
      <c r="G632">
        <v>61</v>
      </c>
      <c r="H632" t="s">
        <v>156</v>
      </c>
      <c r="I632" t="s">
        <v>157</v>
      </c>
      <c r="J632" t="s">
        <v>25</v>
      </c>
      <c r="K632">
        <v>161592261</v>
      </c>
      <c r="L632">
        <v>236560724.15654001</v>
      </c>
      <c r="M632">
        <v>76081</v>
      </c>
      <c r="N632">
        <v>1113.7771290000001</v>
      </c>
      <c r="O632">
        <v>1021.490605</v>
      </c>
      <c r="P632">
        <v>1115.885196</v>
      </c>
      <c r="Q632">
        <v>1113.7771290000001</v>
      </c>
      <c r="R632" t="s">
        <v>26</v>
      </c>
      <c r="S632" t="s">
        <v>27</v>
      </c>
      <c r="T632" t="s">
        <v>978</v>
      </c>
      <c r="V632">
        <f t="shared" si="30"/>
        <v>17997776454553.719</v>
      </c>
      <c r="W632">
        <f t="shared" si="31"/>
        <v>546443796036304.25</v>
      </c>
      <c r="X632" t="str">
        <f>VLOOKUP(C632,[1]Mapping!$A:$B,2,FALSE)</f>
        <v>J2EQ INDEX</v>
      </c>
      <c r="Y632">
        <f t="shared" si="32"/>
        <v>3.2936189568081392E-2</v>
      </c>
      <c r="Z632" t="e">
        <f>MATCH(Y632,[2]Sheet1!$P:$P,0)</f>
        <v>#N/A</v>
      </c>
    </row>
    <row r="633" spans="1:26" hidden="1" x14ac:dyDescent="0.35">
      <c r="A633">
        <v>24549910</v>
      </c>
      <c r="B633">
        <v>1000306</v>
      </c>
      <c r="C633" t="s">
        <v>976</v>
      </c>
      <c r="D633" t="s">
        <v>977</v>
      </c>
      <c r="E633" t="s">
        <v>302</v>
      </c>
      <c r="F633" t="s">
        <v>303</v>
      </c>
      <c r="G633">
        <v>67</v>
      </c>
      <c r="H633" t="s">
        <v>308</v>
      </c>
      <c r="I633" t="s">
        <v>309</v>
      </c>
      <c r="J633" t="s">
        <v>25</v>
      </c>
      <c r="K633">
        <v>161592261</v>
      </c>
      <c r="L633">
        <v>634001109.61012101</v>
      </c>
      <c r="M633">
        <v>30844</v>
      </c>
      <c r="N633">
        <v>1210.152646</v>
      </c>
      <c r="O633">
        <v>1091.2717439999999</v>
      </c>
      <c r="P633">
        <v>1221.8445630000001</v>
      </c>
      <c r="Q633">
        <v>1210.152646</v>
      </c>
      <c r="R633" t="s">
        <v>26</v>
      </c>
      <c r="S633" t="s">
        <v>27</v>
      </c>
      <c r="T633" t="s">
        <v>979</v>
      </c>
      <c r="V633">
        <f t="shared" si="30"/>
        <v>19555130224814.574</v>
      </c>
      <c r="W633">
        <f t="shared" si="31"/>
        <v>546443796036304.25</v>
      </c>
      <c r="X633" t="str">
        <f>VLOOKUP(C633,[1]Mapping!$A:$B,2,FALSE)</f>
        <v>J2EQ INDEX</v>
      </c>
      <c r="Y633">
        <f t="shared" si="32"/>
        <v>3.5786169349272624E-2</v>
      </c>
      <c r="Z633" t="e">
        <f>MATCH(Y633,[2]Sheet1!$P:$P,0)</f>
        <v>#N/A</v>
      </c>
    </row>
    <row r="634" spans="1:26" hidden="1" x14ac:dyDescent="0.35">
      <c r="A634">
        <v>24549911</v>
      </c>
      <c r="B634">
        <v>1000306</v>
      </c>
      <c r="C634" t="s">
        <v>976</v>
      </c>
      <c r="D634" t="s">
        <v>977</v>
      </c>
      <c r="E634" t="s">
        <v>302</v>
      </c>
      <c r="F634" t="s">
        <v>303</v>
      </c>
      <c r="G634">
        <v>79</v>
      </c>
      <c r="H634" t="s">
        <v>159</v>
      </c>
      <c r="I634" t="s">
        <v>160</v>
      </c>
      <c r="J634" t="s">
        <v>25</v>
      </c>
      <c r="K634">
        <v>161592261</v>
      </c>
      <c r="L634">
        <v>378190144.04418403</v>
      </c>
      <c r="M634">
        <v>45778</v>
      </c>
      <c r="N634">
        <v>1071.3872249999999</v>
      </c>
      <c r="O634">
        <v>951.09078699999998</v>
      </c>
      <c r="P634">
        <v>1072.2063639999999</v>
      </c>
      <c r="Q634">
        <v>1071.3872249999999</v>
      </c>
      <c r="R634" t="s">
        <v>26</v>
      </c>
      <c r="S634" t="s">
        <v>27</v>
      </c>
      <c r="T634" t="s">
        <v>980</v>
      </c>
      <c r="V634">
        <f t="shared" si="30"/>
        <v>17312788414054.656</v>
      </c>
      <c r="W634">
        <f t="shared" si="31"/>
        <v>546443796036304.25</v>
      </c>
      <c r="X634" t="str">
        <f>VLOOKUP(C634,[1]Mapping!$A:$B,2,FALSE)</f>
        <v>J2EQ INDEX</v>
      </c>
      <c r="Y634">
        <f t="shared" si="32"/>
        <v>3.1682651609616669E-2</v>
      </c>
      <c r="Z634" t="e">
        <f>MATCH(Y634,[2]Sheet1!$P:$P,0)</f>
        <v>#N/A</v>
      </c>
    </row>
    <row r="635" spans="1:26" hidden="1" x14ac:dyDescent="0.35">
      <c r="A635">
        <v>24549912</v>
      </c>
      <c r="B635">
        <v>1000306</v>
      </c>
      <c r="C635" t="s">
        <v>976</v>
      </c>
      <c r="D635" t="s">
        <v>977</v>
      </c>
      <c r="E635" t="s">
        <v>302</v>
      </c>
      <c r="F635" t="s">
        <v>303</v>
      </c>
      <c r="G635">
        <v>101</v>
      </c>
      <c r="H635" t="s">
        <v>162</v>
      </c>
      <c r="I635" t="s">
        <v>163</v>
      </c>
      <c r="J635" t="s">
        <v>25</v>
      </c>
      <c r="K635">
        <v>161592261</v>
      </c>
      <c r="L635">
        <v>1228645014.3754001</v>
      </c>
      <c r="M635">
        <v>10901</v>
      </c>
      <c r="N635">
        <v>828.84286699999996</v>
      </c>
      <c r="O635">
        <v>806.71707400000003</v>
      </c>
      <c r="P635">
        <v>878.18870900000002</v>
      </c>
      <c r="Q635">
        <v>828.84286699999996</v>
      </c>
      <c r="R635" t="s">
        <v>26</v>
      </c>
      <c r="S635" t="s">
        <v>27</v>
      </c>
      <c r="T635" t="s">
        <v>981</v>
      </c>
      <c r="V635">
        <f t="shared" si="30"/>
        <v>13393459301706.236</v>
      </c>
      <c r="W635">
        <f t="shared" si="31"/>
        <v>546443796036304.25</v>
      </c>
      <c r="X635" t="str">
        <f>VLOOKUP(C635,[1]Mapping!$A:$B,2,FALSE)</f>
        <v>J2EQ INDEX</v>
      </c>
      <c r="Y635">
        <f t="shared" si="32"/>
        <v>2.4510223007118578E-2</v>
      </c>
      <c r="Z635" t="e">
        <f>MATCH(Y635,[2]Sheet1!$P:$P,0)</f>
        <v>#N/A</v>
      </c>
    </row>
    <row r="636" spans="1:26" hidden="1" x14ac:dyDescent="0.35">
      <c r="A636">
        <v>24549913</v>
      </c>
      <c r="B636">
        <v>1000306</v>
      </c>
      <c r="C636" t="s">
        <v>976</v>
      </c>
      <c r="D636" t="s">
        <v>977</v>
      </c>
      <c r="E636" t="s">
        <v>302</v>
      </c>
      <c r="F636" t="s">
        <v>303</v>
      </c>
      <c r="G636">
        <v>106</v>
      </c>
      <c r="H636" t="s">
        <v>166</v>
      </c>
      <c r="I636" t="s">
        <v>167</v>
      </c>
      <c r="J636" t="s">
        <v>25</v>
      </c>
      <c r="K636">
        <v>161592261</v>
      </c>
      <c r="L636">
        <v>204921149.230086</v>
      </c>
      <c r="M636">
        <v>66177</v>
      </c>
      <c r="N636">
        <v>839.21512099999995</v>
      </c>
      <c r="O636">
        <v>830.62983199999996</v>
      </c>
      <c r="P636">
        <v>885.15972999999997</v>
      </c>
      <c r="Q636">
        <v>839.21512099999995</v>
      </c>
      <c r="R636" t="s">
        <v>26</v>
      </c>
      <c r="S636" t="s">
        <v>27</v>
      </c>
      <c r="T636" t="s">
        <v>982</v>
      </c>
      <c r="V636">
        <f t="shared" si="30"/>
        <v>13561066892599.4</v>
      </c>
      <c r="W636">
        <f t="shared" si="31"/>
        <v>546443796036304.25</v>
      </c>
      <c r="X636" t="str">
        <f>VLOOKUP(C636,[1]Mapping!$A:$B,2,FALSE)</f>
        <v>J2EQ INDEX</v>
      </c>
      <c r="Y636">
        <f t="shared" si="32"/>
        <v>2.4816947307236773E-2</v>
      </c>
      <c r="Z636" t="e">
        <f>MATCH(Y636,[2]Sheet1!$P:$P,0)</f>
        <v>#N/A</v>
      </c>
    </row>
    <row r="637" spans="1:26" hidden="1" x14ac:dyDescent="0.35">
      <c r="A637">
        <v>24549914</v>
      </c>
      <c r="B637">
        <v>1000306</v>
      </c>
      <c r="C637" t="s">
        <v>976</v>
      </c>
      <c r="D637" t="s">
        <v>977</v>
      </c>
      <c r="E637" t="s">
        <v>302</v>
      </c>
      <c r="F637" t="s">
        <v>303</v>
      </c>
      <c r="G637">
        <v>119</v>
      </c>
      <c r="H637" t="s">
        <v>123</v>
      </c>
      <c r="I637" t="s">
        <v>124</v>
      </c>
      <c r="J637" t="s">
        <v>25</v>
      </c>
      <c r="K637">
        <v>161592261</v>
      </c>
      <c r="L637">
        <v>257017256.376638</v>
      </c>
      <c r="M637">
        <v>48315</v>
      </c>
      <c r="N637">
        <v>768.46432200000004</v>
      </c>
      <c r="O637">
        <v>746.88083700000004</v>
      </c>
      <c r="P637">
        <v>801.57914600000004</v>
      </c>
      <c r="Q637">
        <v>768.46432200000004</v>
      </c>
      <c r="R637" t="s">
        <v>26</v>
      </c>
      <c r="S637" t="s">
        <v>27</v>
      </c>
      <c r="T637" t="s">
        <v>983</v>
      </c>
      <c r="V637">
        <f t="shared" si="30"/>
        <v>12417788741837.266</v>
      </c>
      <c r="W637">
        <f t="shared" si="31"/>
        <v>546443796036304.25</v>
      </c>
      <c r="X637" t="str">
        <f>VLOOKUP(C637,[1]Mapping!$A:$B,2,FALSE)</f>
        <v>J2EQ INDEX</v>
      </c>
      <c r="Y637">
        <f t="shared" si="32"/>
        <v>2.2724731860643655E-2</v>
      </c>
      <c r="Z637" t="e">
        <f>MATCH(Y637,[2]Sheet1!$P:$P,0)</f>
        <v>#N/A</v>
      </c>
    </row>
    <row r="638" spans="1:26" hidden="1" x14ac:dyDescent="0.35">
      <c r="A638">
        <v>24549915</v>
      </c>
      <c r="B638">
        <v>1000306</v>
      </c>
      <c r="C638" t="s">
        <v>976</v>
      </c>
      <c r="D638" t="s">
        <v>977</v>
      </c>
      <c r="E638" t="s">
        <v>302</v>
      </c>
      <c r="F638" t="s">
        <v>303</v>
      </c>
      <c r="G638">
        <v>193</v>
      </c>
      <c r="H638" t="s">
        <v>327</v>
      </c>
      <c r="I638" t="s">
        <v>328</v>
      </c>
      <c r="J638" t="s">
        <v>25</v>
      </c>
      <c r="K638">
        <v>161592261</v>
      </c>
      <c r="L638">
        <v>467992806.144804</v>
      </c>
      <c r="M638">
        <v>10870</v>
      </c>
      <c r="N638">
        <v>314.80974200000003</v>
      </c>
      <c r="O638">
        <v>312.17426</v>
      </c>
      <c r="P638">
        <v>324.91724900000003</v>
      </c>
      <c r="Q638">
        <v>314.80974200000003</v>
      </c>
      <c r="R638" t="s">
        <v>26</v>
      </c>
      <c r="S638" t="s">
        <v>27</v>
      </c>
      <c r="T638" t="s">
        <v>984</v>
      </c>
      <c r="V638">
        <f t="shared" si="30"/>
        <v>5087081802794.0195</v>
      </c>
      <c r="W638">
        <f t="shared" si="31"/>
        <v>546443796036304.25</v>
      </c>
      <c r="X638" t="str">
        <f>VLOOKUP(C638,[1]Mapping!$A:$B,2,FALSE)</f>
        <v>J2EQ INDEX</v>
      </c>
      <c r="Y638">
        <f t="shared" si="32"/>
        <v>9.3094328084494301E-3</v>
      </c>
      <c r="Z638" t="e">
        <f>MATCH(Y638,[2]Sheet1!$P:$P,0)</f>
        <v>#N/A</v>
      </c>
    </row>
    <row r="639" spans="1:26" hidden="1" x14ac:dyDescent="0.35">
      <c r="A639">
        <v>24549916</v>
      </c>
      <c r="B639">
        <v>1000306</v>
      </c>
      <c r="C639" t="s">
        <v>976</v>
      </c>
      <c r="D639" t="s">
        <v>977</v>
      </c>
      <c r="E639" t="s">
        <v>302</v>
      </c>
      <c r="F639" t="s">
        <v>303</v>
      </c>
      <c r="G639">
        <v>201</v>
      </c>
      <c r="H639" t="s">
        <v>131</v>
      </c>
      <c r="I639" t="s">
        <v>132</v>
      </c>
      <c r="J639" t="s">
        <v>25</v>
      </c>
      <c r="K639">
        <v>161592261</v>
      </c>
      <c r="L639">
        <v>524083939.31956398</v>
      </c>
      <c r="M639">
        <v>23600</v>
      </c>
      <c r="N639">
        <v>765.40676399999995</v>
      </c>
      <c r="O639">
        <v>753.37431000000004</v>
      </c>
      <c r="P639">
        <v>791.96897300000001</v>
      </c>
      <c r="Q639">
        <v>765.40676399999995</v>
      </c>
      <c r="R639" t="s">
        <v>26</v>
      </c>
      <c r="S639" t="s">
        <v>27</v>
      </c>
      <c r="T639" t="s">
        <v>985</v>
      </c>
      <c r="V639">
        <f t="shared" si="30"/>
        <v>12368380967941.711</v>
      </c>
      <c r="W639">
        <f t="shared" si="31"/>
        <v>546443796036304.25</v>
      </c>
      <c r="X639" t="str">
        <f>VLOOKUP(C639,[1]Mapping!$A:$B,2,FALSE)</f>
        <v>J2EQ INDEX</v>
      </c>
      <c r="Y639">
        <f t="shared" si="32"/>
        <v>2.263431492434766E-2</v>
      </c>
      <c r="Z639" t="e">
        <f>MATCH(Y639,[2]Sheet1!$P:$P,0)</f>
        <v>#N/A</v>
      </c>
    </row>
    <row r="640" spans="1:26" hidden="1" x14ac:dyDescent="0.35">
      <c r="A640">
        <v>24549917</v>
      </c>
      <c r="B640">
        <v>1000306</v>
      </c>
      <c r="C640" t="s">
        <v>976</v>
      </c>
      <c r="D640" t="s">
        <v>977</v>
      </c>
      <c r="E640" t="s">
        <v>302</v>
      </c>
      <c r="F640" t="s">
        <v>303</v>
      </c>
      <c r="G640">
        <v>209</v>
      </c>
      <c r="H640" t="s">
        <v>235</v>
      </c>
      <c r="I640" t="s">
        <v>236</v>
      </c>
      <c r="J640" t="s">
        <v>25</v>
      </c>
      <c r="K640">
        <v>161592261</v>
      </c>
      <c r="L640">
        <v>587795062.380723</v>
      </c>
      <c r="M640">
        <v>21406</v>
      </c>
      <c r="N640">
        <v>778.64750600000002</v>
      </c>
      <c r="O640">
        <v>774.20973100000003</v>
      </c>
      <c r="P640">
        <v>799.23586799999998</v>
      </c>
      <c r="Q640">
        <v>778.64750600000002</v>
      </c>
      <c r="R640" t="s">
        <v>26</v>
      </c>
      <c r="S640" t="s">
        <v>27</v>
      </c>
      <c r="T640" t="s">
        <v>986</v>
      </c>
      <c r="V640">
        <f t="shared" si="30"/>
        <v>12582341105321.756</v>
      </c>
      <c r="W640">
        <f t="shared" si="31"/>
        <v>546443796036304.25</v>
      </c>
      <c r="X640" t="str">
        <f>VLOOKUP(C640,[1]Mapping!$A:$B,2,FALSE)</f>
        <v>J2EQ INDEX</v>
      </c>
      <c r="Y640">
        <f t="shared" si="32"/>
        <v>2.3025865050695569E-2</v>
      </c>
      <c r="Z640" t="e">
        <f>MATCH(Y640,[2]Sheet1!$P:$P,0)</f>
        <v>#N/A</v>
      </c>
    </row>
    <row r="641" spans="1:26" hidden="1" x14ac:dyDescent="0.35">
      <c r="A641">
        <v>24549918</v>
      </c>
      <c r="B641">
        <v>1000306</v>
      </c>
      <c r="C641" t="s">
        <v>976</v>
      </c>
      <c r="D641" t="s">
        <v>977</v>
      </c>
      <c r="E641" t="s">
        <v>302</v>
      </c>
      <c r="F641" t="s">
        <v>303</v>
      </c>
      <c r="G641">
        <v>213</v>
      </c>
      <c r="H641" t="s">
        <v>214</v>
      </c>
      <c r="I641" t="s">
        <v>215</v>
      </c>
      <c r="J641" t="s">
        <v>25</v>
      </c>
      <c r="K641">
        <v>161592261</v>
      </c>
      <c r="L641">
        <v>759211942.23664701</v>
      </c>
      <c r="M641">
        <v>16340</v>
      </c>
      <c r="N641">
        <v>767.70527600000003</v>
      </c>
      <c r="O641">
        <v>765.35611600000004</v>
      </c>
      <c r="P641">
        <v>801.06333800000004</v>
      </c>
      <c r="Q641">
        <v>767.70527600000003</v>
      </c>
      <c r="R641" t="s">
        <v>26</v>
      </c>
      <c r="S641" t="s">
        <v>27</v>
      </c>
      <c r="T641" t="s">
        <v>987</v>
      </c>
      <c r="V641">
        <f t="shared" si="30"/>
        <v>12405523136146.813</v>
      </c>
      <c r="W641">
        <f t="shared" si="31"/>
        <v>546443796036304.25</v>
      </c>
      <c r="X641" t="str">
        <f>VLOOKUP(C641,[1]Mapping!$A:$B,2,FALSE)</f>
        <v>J2EQ INDEX</v>
      </c>
      <c r="Y641">
        <f t="shared" si="32"/>
        <v>2.2702285625954152E-2</v>
      </c>
      <c r="Z641" t="e">
        <f>MATCH(Y641,[2]Sheet1!$P:$P,0)</f>
        <v>#N/A</v>
      </c>
    </row>
    <row r="642" spans="1:26" hidden="1" x14ac:dyDescent="0.35">
      <c r="A642">
        <v>24549919</v>
      </c>
      <c r="B642">
        <v>1000306</v>
      </c>
      <c r="C642" t="s">
        <v>976</v>
      </c>
      <c r="D642" t="s">
        <v>977</v>
      </c>
      <c r="E642" t="s">
        <v>302</v>
      </c>
      <c r="F642" t="s">
        <v>303</v>
      </c>
      <c r="G642">
        <v>264</v>
      </c>
      <c r="H642" t="s">
        <v>139</v>
      </c>
      <c r="I642" t="s">
        <v>140</v>
      </c>
      <c r="J642" t="s">
        <v>25</v>
      </c>
      <c r="K642">
        <v>161592261</v>
      </c>
      <c r="L642">
        <v>10521082997.8743</v>
      </c>
      <c r="M642">
        <v>1219</v>
      </c>
      <c r="N642">
        <v>793.67663300000004</v>
      </c>
      <c r="O642">
        <v>790.42119200000002</v>
      </c>
      <c r="P642">
        <v>817.76689999999996</v>
      </c>
      <c r="Q642">
        <v>793.67663300000004</v>
      </c>
      <c r="R642" t="s">
        <v>26</v>
      </c>
      <c r="S642" t="s">
        <v>27</v>
      </c>
      <c r="T642" t="s">
        <v>988</v>
      </c>
      <c r="V642">
        <f t="shared" si="30"/>
        <v>12825200174408.771</v>
      </c>
      <c r="W642">
        <f t="shared" si="31"/>
        <v>546443796036304.25</v>
      </c>
      <c r="X642" t="str">
        <f>VLOOKUP(C642,[1]Mapping!$A:$B,2,FALSE)</f>
        <v>J2EQ INDEX</v>
      </c>
      <c r="Y642">
        <f t="shared" si="32"/>
        <v>2.3470300637390161E-2</v>
      </c>
      <c r="Z642" t="e">
        <f>MATCH(Y642,[2]Sheet1!$P:$P,0)</f>
        <v>#N/A</v>
      </c>
    </row>
    <row r="643" spans="1:26" hidden="1" x14ac:dyDescent="0.35">
      <c r="A643">
        <v>24549920</v>
      </c>
      <c r="B643">
        <v>1000306</v>
      </c>
      <c r="C643" t="s">
        <v>976</v>
      </c>
      <c r="D643" t="s">
        <v>977</v>
      </c>
      <c r="E643" t="s">
        <v>302</v>
      </c>
      <c r="F643" t="s">
        <v>303</v>
      </c>
      <c r="G643">
        <v>356</v>
      </c>
      <c r="H643" t="s">
        <v>190</v>
      </c>
      <c r="I643" t="s">
        <v>191</v>
      </c>
      <c r="J643" t="s">
        <v>25</v>
      </c>
      <c r="K643">
        <v>161592261</v>
      </c>
      <c r="L643">
        <v>40954858.565701999</v>
      </c>
      <c r="M643">
        <v>316249</v>
      </c>
      <c r="N643">
        <v>801.51939100000004</v>
      </c>
      <c r="O643">
        <v>790.37791900000002</v>
      </c>
      <c r="P643">
        <v>919.85570800000005</v>
      </c>
      <c r="Q643">
        <v>801.51939100000004</v>
      </c>
      <c r="R643" t="s">
        <v>26</v>
      </c>
      <c r="S643" t="s">
        <v>27</v>
      </c>
      <c r="T643" t="s">
        <v>989</v>
      </c>
      <c r="V643">
        <f t="shared" si="30"/>
        <v>12951933066544.691</v>
      </c>
      <c r="W643">
        <f t="shared" si="31"/>
        <v>546443796036304.25</v>
      </c>
      <c r="X643" t="str">
        <f>VLOOKUP(C643,[1]Mapping!$A:$B,2,FALSE)</f>
        <v>J2EQ INDEX</v>
      </c>
      <c r="Y643">
        <f t="shared" si="32"/>
        <v>2.3702223651349132E-2</v>
      </c>
      <c r="Z643" t="e">
        <f>MATCH(Y643,[2]Sheet1!$P:$P,0)</f>
        <v>#N/A</v>
      </c>
    </row>
    <row r="644" spans="1:26" hidden="1" x14ac:dyDescent="0.35">
      <c r="A644">
        <v>24549921</v>
      </c>
      <c r="B644">
        <v>1000306</v>
      </c>
      <c r="C644" t="s">
        <v>976</v>
      </c>
      <c r="D644" t="s">
        <v>977</v>
      </c>
      <c r="E644" t="s">
        <v>302</v>
      </c>
      <c r="F644" t="s">
        <v>303</v>
      </c>
      <c r="G644">
        <v>435</v>
      </c>
      <c r="H644" t="s">
        <v>170</v>
      </c>
      <c r="I644" t="s">
        <v>171</v>
      </c>
      <c r="J644" t="s">
        <v>25</v>
      </c>
      <c r="K644">
        <v>161592261</v>
      </c>
      <c r="L644">
        <v>1804854968.1858301</v>
      </c>
      <c r="M644">
        <v>6017</v>
      </c>
      <c r="N644">
        <v>672.05027399999994</v>
      </c>
      <c r="O644">
        <v>652.05742099999998</v>
      </c>
      <c r="P644">
        <v>720.41287499999999</v>
      </c>
      <c r="Q644">
        <v>672.05027399999994</v>
      </c>
      <c r="R644" t="s">
        <v>26</v>
      </c>
      <c r="S644" t="s">
        <v>27</v>
      </c>
      <c r="T644" t="s">
        <v>990</v>
      </c>
      <c r="V644">
        <f t="shared" si="30"/>
        <v>10859812343574.141</v>
      </c>
      <c r="W644">
        <f t="shared" si="31"/>
        <v>546443796036304.25</v>
      </c>
      <c r="X644" t="str">
        <f>VLOOKUP(C644,[1]Mapping!$A:$B,2,FALSE)</f>
        <v>J2EQ INDEX</v>
      </c>
      <c r="Y644">
        <f t="shared" si="32"/>
        <v>1.9873612661260122E-2</v>
      </c>
      <c r="Z644" t="e">
        <f>MATCH(Y644,[2]Sheet1!$P:$P,0)</f>
        <v>#N/A</v>
      </c>
    </row>
    <row r="645" spans="1:26" hidden="1" x14ac:dyDescent="0.35">
      <c r="A645">
        <v>24549922</v>
      </c>
      <c r="B645">
        <v>1000306</v>
      </c>
      <c r="C645" t="s">
        <v>976</v>
      </c>
      <c r="D645" t="s">
        <v>977</v>
      </c>
      <c r="E645" t="s">
        <v>302</v>
      </c>
      <c r="F645" t="s">
        <v>303</v>
      </c>
      <c r="G645">
        <v>780</v>
      </c>
      <c r="H645" t="s">
        <v>336</v>
      </c>
      <c r="I645" t="s">
        <v>337</v>
      </c>
      <c r="J645" t="s">
        <v>25</v>
      </c>
      <c r="K645">
        <v>161592261</v>
      </c>
      <c r="L645">
        <v>506205676.54218501</v>
      </c>
      <c r="M645">
        <v>26966</v>
      </c>
      <c r="N645">
        <v>844.73985200000004</v>
      </c>
      <c r="O645">
        <v>826.82131800000002</v>
      </c>
      <c r="P645">
        <v>849.72070299999996</v>
      </c>
      <c r="Q645">
        <v>844.73985200000004</v>
      </c>
      <c r="R645" t="s">
        <v>26</v>
      </c>
      <c r="S645" t="s">
        <v>27</v>
      </c>
      <c r="T645" t="s">
        <v>991</v>
      </c>
      <c r="V645">
        <f t="shared" si="30"/>
        <v>13650342273636.561</v>
      </c>
      <c r="W645">
        <f t="shared" si="31"/>
        <v>546443796036304.25</v>
      </c>
      <c r="X645" t="str">
        <f>VLOOKUP(C645,[1]Mapping!$A:$B,2,FALSE)</f>
        <v>J2EQ INDEX</v>
      </c>
      <c r="Y645">
        <f t="shared" si="32"/>
        <v>2.4980322537561883E-2</v>
      </c>
      <c r="Z645" t="e">
        <f>MATCH(Y645,[2]Sheet1!$P:$P,0)</f>
        <v>#N/A</v>
      </c>
    </row>
    <row r="646" spans="1:26" hidden="1" x14ac:dyDescent="0.35">
      <c r="A646">
        <v>24549923</v>
      </c>
      <c r="B646">
        <v>1000306</v>
      </c>
      <c r="C646" t="s">
        <v>976</v>
      </c>
      <c r="D646" t="s">
        <v>977</v>
      </c>
      <c r="E646" t="s">
        <v>302</v>
      </c>
      <c r="F646" t="s">
        <v>303</v>
      </c>
      <c r="G646">
        <v>1172</v>
      </c>
      <c r="H646" t="s">
        <v>50</v>
      </c>
      <c r="I646" t="s">
        <v>51</v>
      </c>
      <c r="J646" t="s">
        <v>25</v>
      </c>
      <c r="K646">
        <v>161592261</v>
      </c>
      <c r="L646">
        <v>1885852828.66221</v>
      </c>
      <c r="M646">
        <v>6885</v>
      </c>
      <c r="N646">
        <v>803.50981100000001</v>
      </c>
      <c r="O646">
        <v>798.02470500000004</v>
      </c>
      <c r="P646">
        <v>837.00397499999997</v>
      </c>
      <c r="Q646">
        <v>803.50981100000001</v>
      </c>
      <c r="R646" t="s">
        <v>26</v>
      </c>
      <c r="S646" t="s">
        <v>27</v>
      </c>
      <c r="T646" t="s">
        <v>992</v>
      </c>
      <c r="V646">
        <f t="shared" ref="V646:V709" si="33">L646*M646</f>
        <v>12984096725339.316</v>
      </c>
      <c r="W646">
        <f t="shared" ref="W646:W709" si="34">SUMIF(D:D,D:D,V:V)</f>
        <v>546443796036304.25</v>
      </c>
      <c r="X646" t="str">
        <f>VLOOKUP(C646,[1]Mapping!$A:$B,2,FALSE)</f>
        <v>J2EQ INDEX</v>
      </c>
      <c r="Y646">
        <f t="shared" ref="Y646:Y709" si="35">V646/W646</f>
        <v>2.3761083609185468E-2</v>
      </c>
      <c r="Z646" t="e">
        <f>MATCH(Y646,[2]Sheet1!$P:$P,0)</f>
        <v>#N/A</v>
      </c>
    </row>
    <row r="647" spans="1:26" hidden="1" x14ac:dyDescent="0.35">
      <c r="A647">
        <v>24549924</v>
      </c>
      <c r="B647">
        <v>1000306</v>
      </c>
      <c r="C647" t="s">
        <v>976</v>
      </c>
      <c r="D647" t="s">
        <v>977</v>
      </c>
      <c r="E647" t="s">
        <v>302</v>
      </c>
      <c r="F647" t="s">
        <v>303</v>
      </c>
      <c r="G647">
        <v>1181</v>
      </c>
      <c r="H647" t="s">
        <v>218</v>
      </c>
      <c r="I647" t="s">
        <v>219</v>
      </c>
      <c r="J647" t="s">
        <v>25</v>
      </c>
      <c r="K647">
        <v>161592261</v>
      </c>
      <c r="L647">
        <v>614862333.33952498</v>
      </c>
      <c r="M647">
        <v>21534</v>
      </c>
      <c r="N647">
        <v>819.37373700000001</v>
      </c>
      <c r="O647">
        <v>806.74105899999995</v>
      </c>
      <c r="P647">
        <v>831.017109</v>
      </c>
      <c r="Q647">
        <v>819.37373700000001</v>
      </c>
      <c r="R647" t="s">
        <v>26</v>
      </c>
      <c r="S647" t="s">
        <v>27</v>
      </c>
      <c r="T647" t="s">
        <v>993</v>
      </c>
      <c r="V647">
        <f t="shared" si="33"/>
        <v>13240445486133.33</v>
      </c>
      <c r="W647">
        <f t="shared" si="34"/>
        <v>546443796036304.25</v>
      </c>
      <c r="X647" t="str">
        <f>VLOOKUP(C647,[1]Mapping!$A:$B,2,FALSE)</f>
        <v>J2EQ INDEX</v>
      </c>
      <c r="Y647">
        <f t="shared" si="35"/>
        <v>2.4230205525571875E-2</v>
      </c>
      <c r="Z647" t="e">
        <f>MATCH(Y647,[2]Sheet1!$P:$P,0)</f>
        <v>#N/A</v>
      </c>
    </row>
    <row r="648" spans="1:26" hidden="1" x14ac:dyDescent="0.35">
      <c r="A648">
        <v>24549925</v>
      </c>
      <c r="B648">
        <v>1000306</v>
      </c>
      <c r="C648" t="s">
        <v>976</v>
      </c>
      <c r="D648" t="s">
        <v>977</v>
      </c>
      <c r="E648" t="s">
        <v>302</v>
      </c>
      <c r="F648" t="s">
        <v>303</v>
      </c>
      <c r="G648">
        <v>1294</v>
      </c>
      <c r="H648" t="s">
        <v>282</v>
      </c>
      <c r="I648" t="s">
        <v>283</v>
      </c>
      <c r="J648" t="s">
        <v>25</v>
      </c>
      <c r="K648">
        <v>161592261</v>
      </c>
      <c r="L648">
        <v>579326099.55557096</v>
      </c>
      <c r="M648">
        <v>21834</v>
      </c>
      <c r="N648">
        <v>782.77301</v>
      </c>
      <c r="O648">
        <v>779.72566600000005</v>
      </c>
      <c r="P648">
        <v>812.31431999999995</v>
      </c>
      <c r="Q648">
        <v>782.77301</v>
      </c>
      <c r="R648" t="s">
        <v>26</v>
      </c>
      <c r="S648" t="s">
        <v>27</v>
      </c>
      <c r="T648" t="s">
        <v>994</v>
      </c>
      <c r="V648">
        <f t="shared" si="33"/>
        <v>12649006057696.336</v>
      </c>
      <c r="W648">
        <f t="shared" si="34"/>
        <v>546443796036304.25</v>
      </c>
      <c r="X648" t="str">
        <f>VLOOKUP(C648,[1]Mapping!$A:$B,2,FALSE)</f>
        <v>J2EQ INDEX</v>
      </c>
      <c r="Y648">
        <f t="shared" si="35"/>
        <v>2.3147862871620871E-2</v>
      </c>
      <c r="Z648" t="e">
        <f>MATCH(Y648,[2]Sheet1!$P:$P,0)</f>
        <v>#N/A</v>
      </c>
    </row>
    <row r="649" spans="1:26" hidden="1" x14ac:dyDescent="0.35">
      <c r="A649">
        <v>24549926</v>
      </c>
      <c r="B649">
        <v>1000306</v>
      </c>
      <c r="C649" t="s">
        <v>976</v>
      </c>
      <c r="D649" t="s">
        <v>977</v>
      </c>
      <c r="E649" t="s">
        <v>302</v>
      </c>
      <c r="F649" t="s">
        <v>303</v>
      </c>
      <c r="G649">
        <v>1415</v>
      </c>
      <c r="H649" t="s">
        <v>342</v>
      </c>
      <c r="I649" t="s">
        <v>343</v>
      </c>
      <c r="J649" t="s">
        <v>25</v>
      </c>
      <c r="K649">
        <v>161592261</v>
      </c>
      <c r="L649">
        <v>781559431.923002</v>
      </c>
      <c r="M649">
        <v>15191</v>
      </c>
      <c r="N649">
        <v>734.73006999999996</v>
      </c>
      <c r="O649">
        <v>729.55489299999999</v>
      </c>
      <c r="P649">
        <v>804.52241400000003</v>
      </c>
      <c r="Q649">
        <v>734.73006999999996</v>
      </c>
      <c r="R649" t="s">
        <v>26</v>
      </c>
      <c r="S649" t="s">
        <v>27</v>
      </c>
      <c r="T649" t="s">
        <v>995</v>
      </c>
      <c r="V649">
        <f t="shared" si="33"/>
        <v>11872669330342.324</v>
      </c>
      <c r="W649">
        <f t="shared" si="34"/>
        <v>546443796036304.25</v>
      </c>
      <c r="X649" t="str">
        <f>VLOOKUP(C649,[1]Mapping!$A:$B,2,FALSE)</f>
        <v>J2EQ INDEX</v>
      </c>
      <c r="Y649">
        <f t="shared" si="35"/>
        <v>2.1727155503387829E-2</v>
      </c>
      <c r="Z649" t="e">
        <f>MATCH(Y649,[2]Sheet1!$P:$P,0)</f>
        <v>#N/A</v>
      </c>
    </row>
    <row r="650" spans="1:26" hidden="1" x14ac:dyDescent="0.35">
      <c r="A650">
        <v>24549927</v>
      </c>
      <c r="B650">
        <v>1000306</v>
      </c>
      <c r="C650" t="s">
        <v>976</v>
      </c>
      <c r="D650" t="s">
        <v>977</v>
      </c>
      <c r="E650" t="s">
        <v>302</v>
      </c>
      <c r="F650" t="s">
        <v>303</v>
      </c>
      <c r="G650">
        <v>1732</v>
      </c>
      <c r="H650" t="s">
        <v>193</v>
      </c>
      <c r="I650" t="s">
        <v>194</v>
      </c>
      <c r="J650" t="s">
        <v>25</v>
      </c>
      <c r="K650">
        <v>161592261</v>
      </c>
      <c r="L650">
        <v>29673906.354373001</v>
      </c>
      <c r="M650">
        <v>433304</v>
      </c>
      <c r="N650">
        <v>795.695427</v>
      </c>
      <c r="O650">
        <v>789.09009600000002</v>
      </c>
      <c r="P650">
        <v>807.99158999999997</v>
      </c>
      <c r="Q650">
        <v>795.695427</v>
      </c>
      <c r="R650" t="s">
        <v>26</v>
      </c>
      <c r="S650" t="s">
        <v>27</v>
      </c>
      <c r="T650" t="s">
        <v>996</v>
      </c>
      <c r="V650">
        <f t="shared" si="33"/>
        <v>12857822318975.238</v>
      </c>
      <c r="W650">
        <f t="shared" si="34"/>
        <v>546443796036304.25</v>
      </c>
      <c r="X650" t="str">
        <f>VLOOKUP(C650,[1]Mapping!$A:$B,2,FALSE)</f>
        <v>J2EQ INDEX</v>
      </c>
      <c r="Y650">
        <f t="shared" si="35"/>
        <v>2.352999963077813E-2</v>
      </c>
      <c r="Z650" t="e">
        <f>MATCH(Y650,[2]Sheet1!$P:$P,0)</f>
        <v>#N/A</v>
      </c>
    </row>
    <row r="651" spans="1:26" hidden="1" x14ac:dyDescent="0.35">
      <c r="A651">
        <v>24549928</v>
      </c>
      <c r="B651">
        <v>1000306</v>
      </c>
      <c r="C651" t="s">
        <v>976</v>
      </c>
      <c r="D651" t="s">
        <v>977</v>
      </c>
      <c r="E651" t="s">
        <v>302</v>
      </c>
      <c r="F651" t="s">
        <v>303</v>
      </c>
      <c r="G651">
        <v>1852</v>
      </c>
      <c r="H651" t="s">
        <v>346</v>
      </c>
      <c r="I651" t="s">
        <v>347</v>
      </c>
      <c r="J651" t="s">
        <v>25</v>
      </c>
      <c r="K651">
        <v>161592261</v>
      </c>
      <c r="L651">
        <v>1233736468.6547501</v>
      </c>
      <c r="M651">
        <v>10650</v>
      </c>
      <c r="N651">
        <v>813.11402499999997</v>
      </c>
      <c r="O651">
        <v>808.91484500000001</v>
      </c>
      <c r="P651">
        <v>859.30501000000004</v>
      </c>
      <c r="Q651">
        <v>813.11402499999997</v>
      </c>
      <c r="R651" t="s">
        <v>26</v>
      </c>
      <c r="S651" t="s">
        <v>27</v>
      </c>
      <c r="T651" t="s">
        <v>997</v>
      </c>
      <c r="V651">
        <f t="shared" si="33"/>
        <v>13139293391173.088</v>
      </c>
      <c r="W651">
        <f t="shared" si="34"/>
        <v>546443796036304.25</v>
      </c>
      <c r="X651" t="str">
        <f>VLOOKUP(C651,[1]Mapping!$A:$B,2,FALSE)</f>
        <v>J2EQ INDEX</v>
      </c>
      <c r="Y651">
        <f t="shared" si="35"/>
        <v>2.4045095738080533E-2</v>
      </c>
      <c r="Z651" t="e">
        <f>MATCH(Y651,[2]Sheet1!$P:$P,0)</f>
        <v>#N/A</v>
      </c>
    </row>
    <row r="652" spans="1:26" hidden="1" x14ac:dyDescent="0.35">
      <c r="A652">
        <v>24549929</v>
      </c>
      <c r="B652">
        <v>1000306</v>
      </c>
      <c r="C652" t="s">
        <v>976</v>
      </c>
      <c r="D652" t="s">
        <v>977</v>
      </c>
      <c r="E652" t="s">
        <v>302</v>
      </c>
      <c r="F652" t="s">
        <v>303</v>
      </c>
      <c r="G652">
        <v>1923</v>
      </c>
      <c r="H652" t="s">
        <v>349</v>
      </c>
      <c r="I652" t="s">
        <v>350</v>
      </c>
      <c r="J652" t="s">
        <v>25</v>
      </c>
      <c r="K652">
        <v>161592261</v>
      </c>
      <c r="L652">
        <v>409153317.05055398</v>
      </c>
      <c r="M652">
        <v>34636</v>
      </c>
      <c r="N652">
        <v>876.98718899999994</v>
      </c>
      <c r="O652">
        <v>861.33936400000005</v>
      </c>
      <c r="P652">
        <v>891.16644899999994</v>
      </c>
      <c r="Q652">
        <v>876.98718899999994</v>
      </c>
      <c r="R652" t="s">
        <v>26</v>
      </c>
      <c r="S652" t="s">
        <v>27</v>
      </c>
      <c r="T652" t="s">
        <v>998</v>
      </c>
      <c r="V652">
        <f t="shared" si="33"/>
        <v>14171434289362.988</v>
      </c>
      <c r="W652">
        <f t="shared" si="34"/>
        <v>546443796036304.25</v>
      </c>
      <c r="X652" t="str">
        <f>VLOOKUP(C652,[1]Mapping!$A:$B,2,FALSE)</f>
        <v>J2EQ INDEX</v>
      </c>
      <c r="Y652">
        <f t="shared" si="35"/>
        <v>2.5933928415250003E-2</v>
      </c>
      <c r="Z652" t="e">
        <f>MATCH(Y652,[2]Sheet1!$P:$P,0)</f>
        <v>#N/A</v>
      </c>
    </row>
    <row r="653" spans="1:26" hidden="1" x14ac:dyDescent="0.35">
      <c r="A653">
        <v>24549930</v>
      </c>
      <c r="B653">
        <v>1000306</v>
      </c>
      <c r="C653" t="s">
        <v>976</v>
      </c>
      <c r="D653" t="s">
        <v>977</v>
      </c>
      <c r="E653" t="s">
        <v>302</v>
      </c>
      <c r="F653" t="s">
        <v>303</v>
      </c>
      <c r="G653">
        <v>2198</v>
      </c>
      <c r="H653" t="s">
        <v>224</v>
      </c>
      <c r="I653" t="s">
        <v>225</v>
      </c>
      <c r="J653" t="s">
        <v>25</v>
      </c>
      <c r="K653">
        <v>161592261</v>
      </c>
      <c r="L653">
        <v>2599487207.5447998</v>
      </c>
      <c r="M653">
        <v>5100</v>
      </c>
      <c r="N653">
        <v>820.42201</v>
      </c>
      <c r="O653">
        <v>816.56119999999999</v>
      </c>
      <c r="P653">
        <v>850.02154900000005</v>
      </c>
      <c r="Q653">
        <v>820.42201</v>
      </c>
      <c r="R653" t="s">
        <v>26</v>
      </c>
      <c r="S653" t="s">
        <v>27</v>
      </c>
      <c r="T653" t="s">
        <v>999</v>
      </c>
      <c r="V653">
        <f t="shared" si="33"/>
        <v>13257384758478.479</v>
      </c>
      <c r="W653">
        <f t="shared" si="34"/>
        <v>546443796036304.25</v>
      </c>
      <c r="X653" t="str">
        <f>VLOOKUP(C653,[1]Mapping!$A:$B,2,FALSE)</f>
        <v>J2EQ INDEX</v>
      </c>
      <c r="Y653">
        <f t="shared" si="35"/>
        <v>2.4261204637407382E-2</v>
      </c>
      <c r="Z653" t="e">
        <f>MATCH(Y653,[2]Sheet1!$P:$P,0)</f>
        <v>#N/A</v>
      </c>
    </row>
    <row r="654" spans="1:26" hidden="1" x14ac:dyDescent="0.35">
      <c r="A654">
        <v>24549931</v>
      </c>
      <c r="B654">
        <v>1000306</v>
      </c>
      <c r="C654" t="s">
        <v>976</v>
      </c>
      <c r="D654" t="s">
        <v>977</v>
      </c>
      <c r="E654" t="s">
        <v>302</v>
      </c>
      <c r="F654" t="s">
        <v>303</v>
      </c>
      <c r="G654">
        <v>2496</v>
      </c>
      <c r="H654" t="s">
        <v>227</v>
      </c>
      <c r="I654" t="s">
        <v>228</v>
      </c>
      <c r="J654" t="s">
        <v>25</v>
      </c>
      <c r="K654">
        <v>161592261</v>
      </c>
      <c r="L654">
        <v>1686112322.7230799</v>
      </c>
      <c r="M654">
        <v>7589</v>
      </c>
      <c r="N654">
        <v>791.86381400000005</v>
      </c>
      <c r="O654">
        <v>780.80338900000004</v>
      </c>
      <c r="P654">
        <v>800.31564800000001</v>
      </c>
      <c r="Q654">
        <v>791.86381400000005</v>
      </c>
      <c r="R654" t="s">
        <v>26</v>
      </c>
      <c r="S654" t="s">
        <v>27</v>
      </c>
      <c r="T654" t="s">
        <v>1000</v>
      </c>
      <c r="V654">
        <f t="shared" si="33"/>
        <v>12795906417145.453</v>
      </c>
      <c r="W654">
        <f t="shared" si="34"/>
        <v>546443796036304.25</v>
      </c>
      <c r="X654" t="str">
        <f>VLOOKUP(C654,[1]Mapping!$A:$B,2,FALSE)</f>
        <v>J2EQ INDEX</v>
      </c>
      <c r="Y654">
        <f t="shared" si="35"/>
        <v>2.3416692640601099E-2</v>
      </c>
      <c r="Z654" t="e">
        <f>MATCH(Y654,[2]Sheet1!$P:$P,0)</f>
        <v>#N/A</v>
      </c>
    </row>
    <row r="655" spans="1:26" hidden="1" x14ac:dyDescent="0.35">
      <c r="A655">
        <v>24549932</v>
      </c>
      <c r="B655">
        <v>1000306</v>
      </c>
      <c r="C655" t="s">
        <v>976</v>
      </c>
      <c r="D655" t="s">
        <v>977</v>
      </c>
      <c r="E655" t="s">
        <v>302</v>
      </c>
      <c r="F655" t="s">
        <v>303</v>
      </c>
      <c r="G655">
        <v>2820</v>
      </c>
      <c r="H655" t="s">
        <v>255</v>
      </c>
      <c r="I655" t="s">
        <v>256</v>
      </c>
      <c r="J655" t="s">
        <v>25</v>
      </c>
      <c r="K655">
        <v>161592261</v>
      </c>
      <c r="L655">
        <v>715134571.19573605</v>
      </c>
      <c r="M655">
        <v>18395</v>
      </c>
      <c r="N655">
        <v>814.07985399999995</v>
      </c>
      <c r="O655">
        <v>814.07985399999995</v>
      </c>
      <c r="P655">
        <v>856.21108700000002</v>
      </c>
      <c r="Q655">
        <v>814.07985399999995</v>
      </c>
      <c r="R655" t="s">
        <v>26</v>
      </c>
      <c r="S655" t="s">
        <v>27</v>
      </c>
      <c r="T655" t="s">
        <v>1001</v>
      </c>
      <c r="V655">
        <f t="shared" si="33"/>
        <v>13154900437145.564</v>
      </c>
      <c r="W655">
        <f t="shared" si="34"/>
        <v>546443796036304.25</v>
      </c>
      <c r="X655" t="str">
        <f>VLOOKUP(C655,[1]Mapping!$A:$B,2,FALSE)</f>
        <v>J2EQ INDEX</v>
      </c>
      <c r="Y655">
        <f t="shared" si="35"/>
        <v>2.407365685650787E-2</v>
      </c>
      <c r="Z655" t="e">
        <f>MATCH(Y655,[2]Sheet1!$P:$P,0)</f>
        <v>#N/A</v>
      </c>
    </row>
    <row r="656" spans="1:26" hidden="1" x14ac:dyDescent="0.35">
      <c r="A656">
        <v>24549933</v>
      </c>
      <c r="B656">
        <v>1000306</v>
      </c>
      <c r="C656" t="s">
        <v>976</v>
      </c>
      <c r="D656" t="s">
        <v>977</v>
      </c>
      <c r="E656" t="s">
        <v>302</v>
      </c>
      <c r="F656" t="s">
        <v>303</v>
      </c>
      <c r="G656">
        <v>3167</v>
      </c>
      <c r="H656" t="s">
        <v>56</v>
      </c>
      <c r="I656" t="s">
        <v>57</v>
      </c>
      <c r="J656" t="s">
        <v>25</v>
      </c>
      <c r="K656">
        <v>161592261</v>
      </c>
      <c r="L656">
        <v>961324480.69034195</v>
      </c>
      <c r="M656">
        <v>14469</v>
      </c>
      <c r="N656">
        <v>860.77166199999999</v>
      </c>
      <c r="O656">
        <v>853.81124399999999</v>
      </c>
      <c r="P656">
        <v>895.51426000000004</v>
      </c>
      <c r="Q656">
        <v>860.77166199999999</v>
      </c>
      <c r="R656" t="s">
        <v>26</v>
      </c>
      <c r="S656" t="s">
        <v>27</v>
      </c>
      <c r="T656" t="s">
        <v>1002</v>
      </c>
      <c r="V656">
        <f t="shared" si="33"/>
        <v>13909403911108.559</v>
      </c>
      <c r="W656">
        <f t="shared" si="34"/>
        <v>546443796036304.25</v>
      </c>
      <c r="X656" t="str">
        <f>VLOOKUP(C656,[1]Mapping!$A:$B,2,FALSE)</f>
        <v>J2EQ INDEX</v>
      </c>
      <c r="Y656">
        <f t="shared" si="35"/>
        <v>2.545440905725729E-2</v>
      </c>
      <c r="Z656" t="e">
        <f>MATCH(Y656,[2]Sheet1!$P:$P,0)</f>
        <v>#N/A</v>
      </c>
    </row>
    <row r="657" spans="1:26" hidden="1" x14ac:dyDescent="0.35">
      <c r="A657">
        <v>24549934</v>
      </c>
      <c r="B657">
        <v>1000306</v>
      </c>
      <c r="C657" t="s">
        <v>976</v>
      </c>
      <c r="D657" t="s">
        <v>977</v>
      </c>
      <c r="E657" t="s">
        <v>302</v>
      </c>
      <c r="F657" t="s">
        <v>303</v>
      </c>
      <c r="G657">
        <v>3983</v>
      </c>
      <c r="H657" t="s">
        <v>356</v>
      </c>
      <c r="I657" t="s">
        <v>357</v>
      </c>
      <c r="J657" t="s">
        <v>25</v>
      </c>
      <c r="K657">
        <v>161592261</v>
      </c>
      <c r="L657">
        <v>46575118.090926997</v>
      </c>
      <c r="M657">
        <v>298000</v>
      </c>
      <c r="N657">
        <v>858.91397900000004</v>
      </c>
      <c r="O657">
        <v>848.37066600000003</v>
      </c>
      <c r="P657">
        <v>878.10984199999996</v>
      </c>
      <c r="Q657">
        <v>858.91397900000004</v>
      </c>
      <c r="R657" t="s">
        <v>26</v>
      </c>
      <c r="S657" t="s">
        <v>27</v>
      </c>
      <c r="T657" t="s">
        <v>1003</v>
      </c>
      <c r="V657">
        <f t="shared" si="33"/>
        <v>13879385191096.246</v>
      </c>
      <c r="W657">
        <f t="shared" si="34"/>
        <v>546443796036304.25</v>
      </c>
      <c r="X657" t="str">
        <f>VLOOKUP(C657,[1]Mapping!$A:$B,2,FALSE)</f>
        <v>J2EQ INDEX</v>
      </c>
      <c r="Y657">
        <f t="shared" si="35"/>
        <v>2.5399474368218718E-2</v>
      </c>
      <c r="Z657" t="e">
        <f>MATCH(Y657,[2]Sheet1!$P:$P,0)</f>
        <v>#N/A</v>
      </c>
    </row>
    <row r="658" spans="1:26" hidden="1" x14ac:dyDescent="0.35">
      <c r="A658">
        <v>24549935</v>
      </c>
      <c r="B658">
        <v>1000306</v>
      </c>
      <c r="C658" t="s">
        <v>976</v>
      </c>
      <c r="D658" t="s">
        <v>977</v>
      </c>
      <c r="E658" t="s">
        <v>302</v>
      </c>
      <c r="F658" t="s">
        <v>303</v>
      </c>
      <c r="G658">
        <v>4430</v>
      </c>
      <c r="H658" t="s">
        <v>42</v>
      </c>
      <c r="I658" t="s">
        <v>43</v>
      </c>
      <c r="J658" t="s">
        <v>25</v>
      </c>
      <c r="K658">
        <v>161592261</v>
      </c>
      <c r="L658">
        <v>712432733.78182697</v>
      </c>
      <c r="M658">
        <v>10899</v>
      </c>
      <c r="N658">
        <v>480.51833099999999</v>
      </c>
      <c r="O658">
        <v>477.21170899999998</v>
      </c>
      <c r="P658">
        <v>498.94723900000002</v>
      </c>
      <c r="Q658">
        <v>480.51833099999999</v>
      </c>
      <c r="R658" t="s">
        <v>26</v>
      </c>
      <c r="S658" t="s">
        <v>27</v>
      </c>
      <c r="T658" t="s">
        <v>1004</v>
      </c>
      <c r="V658">
        <f t="shared" si="33"/>
        <v>7764804365488.1318</v>
      </c>
      <c r="W658">
        <f t="shared" si="34"/>
        <v>546443796036304.25</v>
      </c>
      <c r="X658" t="str">
        <f>VLOOKUP(C658,[1]Mapping!$A:$B,2,FALSE)</f>
        <v>J2EQ INDEX</v>
      </c>
      <c r="Y658">
        <f t="shared" si="35"/>
        <v>1.4209703581248564E-2</v>
      </c>
      <c r="Z658" t="e">
        <f>MATCH(Y658,[2]Sheet1!$P:$P,0)</f>
        <v>#N/A</v>
      </c>
    </row>
    <row r="659" spans="1:26" hidden="1" x14ac:dyDescent="0.35">
      <c r="A659">
        <v>24549936</v>
      </c>
      <c r="B659">
        <v>1000306</v>
      </c>
      <c r="C659" t="s">
        <v>976</v>
      </c>
      <c r="D659" t="s">
        <v>977</v>
      </c>
      <c r="E659" t="s">
        <v>302</v>
      </c>
      <c r="F659" t="s">
        <v>303</v>
      </c>
      <c r="G659">
        <v>10019</v>
      </c>
      <c r="H659" t="s">
        <v>360</v>
      </c>
      <c r="I659" t="s">
        <v>361</v>
      </c>
      <c r="J659" t="s">
        <v>25</v>
      </c>
      <c r="K659">
        <v>161592261</v>
      </c>
      <c r="L659">
        <v>477741140.35520899</v>
      </c>
      <c r="M659">
        <v>27319</v>
      </c>
      <c r="N659">
        <v>807.67544999999996</v>
      </c>
      <c r="O659">
        <v>781.71772599999997</v>
      </c>
      <c r="P659">
        <v>821.62994300000003</v>
      </c>
      <c r="Q659">
        <v>807.67544999999996</v>
      </c>
      <c r="R659" t="s">
        <v>26</v>
      </c>
      <c r="S659" t="s">
        <v>27</v>
      </c>
      <c r="T659" t="s">
        <v>1005</v>
      </c>
      <c r="V659">
        <f t="shared" si="33"/>
        <v>13051410213363.955</v>
      </c>
      <c r="W659">
        <f t="shared" si="34"/>
        <v>546443796036304.25</v>
      </c>
      <c r="X659" t="str">
        <f>VLOOKUP(C659,[1]Mapping!$A:$B,2,FALSE)</f>
        <v>J2EQ INDEX</v>
      </c>
      <c r="Y659">
        <f t="shared" si="35"/>
        <v>2.3884268259670854E-2</v>
      </c>
      <c r="Z659" t="e">
        <f>MATCH(Y659,[2]Sheet1!$P:$P,0)</f>
        <v>#N/A</v>
      </c>
    </row>
    <row r="660" spans="1:26" hidden="1" x14ac:dyDescent="0.35">
      <c r="A660">
        <v>24549937</v>
      </c>
      <c r="B660">
        <v>1000306</v>
      </c>
      <c r="C660" t="s">
        <v>976</v>
      </c>
      <c r="D660" t="s">
        <v>977</v>
      </c>
      <c r="E660" t="s">
        <v>302</v>
      </c>
      <c r="F660" t="s">
        <v>303</v>
      </c>
      <c r="G660">
        <v>12446</v>
      </c>
      <c r="H660" t="s">
        <v>363</v>
      </c>
      <c r="I660" t="s">
        <v>364</v>
      </c>
      <c r="J660" t="s">
        <v>25</v>
      </c>
      <c r="K660">
        <v>161592261</v>
      </c>
      <c r="L660">
        <v>317525730.05010998</v>
      </c>
      <c r="M660">
        <v>45230</v>
      </c>
      <c r="N660">
        <v>888.76092700000004</v>
      </c>
      <c r="O660">
        <v>870.95819800000004</v>
      </c>
      <c r="P660">
        <v>901.297506</v>
      </c>
      <c r="Q660">
        <v>888.76092700000004</v>
      </c>
      <c r="R660" t="s">
        <v>26</v>
      </c>
      <c r="S660" t="s">
        <v>27</v>
      </c>
      <c r="T660" t="s">
        <v>1006</v>
      </c>
      <c r="V660">
        <f t="shared" si="33"/>
        <v>14361688770166.475</v>
      </c>
      <c r="W660">
        <f t="shared" si="34"/>
        <v>546443796036304.25</v>
      </c>
      <c r="X660" t="str">
        <f>VLOOKUP(C660,[1]Mapping!$A:$B,2,FALSE)</f>
        <v>J2EQ INDEX</v>
      </c>
      <c r="Y660">
        <f t="shared" si="35"/>
        <v>2.628209684937538E-2</v>
      </c>
      <c r="Z660" t="e">
        <f>MATCH(Y660,[2]Sheet1!$P:$P,0)</f>
        <v>#N/A</v>
      </c>
    </row>
    <row r="661" spans="1:26" hidden="1" x14ac:dyDescent="0.35">
      <c r="A661">
        <v>24549938</v>
      </c>
      <c r="B661">
        <v>1000306</v>
      </c>
      <c r="C661" t="s">
        <v>976</v>
      </c>
      <c r="D661" t="s">
        <v>977</v>
      </c>
      <c r="E661" t="s">
        <v>302</v>
      </c>
      <c r="F661" t="s">
        <v>303</v>
      </c>
      <c r="G661">
        <v>12511</v>
      </c>
      <c r="H661" t="s">
        <v>196</v>
      </c>
      <c r="I661" t="s">
        <v>197</v>
      </c>
      <c r="J661" t="s">
        <v>25</v>
      </c>
      <c r="K661">
        <v>161592261</v>
      </c>
      <c r="L661">
        <v>187883972.73124999</v>
      </c>
      <c r="M661">
        <v>77822</v>
      </c>
      <c r="N661">
        <v>904.83952799999997</v>
      </c>
      <c r="O661">
        <v>885.86419799999999</v>
      </c>
      <c r="P661">
        <v>908.07184500000005</v>
      </c>
      <c r="Q661">
        <v>904.83952799999997</v>
      </c>
      <c r="R661" t="s">
        <v>26</v>
      </c>
      <c r="S661" t="s">
        <v>27</v>
      </c>
      <c r="T661" t="s">
        <v>1007</v>
      </c>
      <c r="V661">
        <f t="shared" si="33"/>
        <v>14621506525891.336</v>
      </c>
      <c r="W661">
        <f t="shared" si="34"/>
        <v>546443796036304.25</v>
      </c>
      <c r="X661" t="str">
        <f>VLOOKUP(C661,[1]Mapping!$A:$B,2,FALSE)</f>
        <v>J2EQ INDEX</v>
      </c>
      <c r="Y661">
        <f t="shared" si="35"/>
        <v>2.6757567076340132E-2</v>
      </c>
      <c r="Z661" t="e">
        <f>MATCH(Y661,[2]Sheet1!$P:$P,0)</f>
        <v>#N/A</v>
      </c>
    </row>
    <row r="662" spans="1:26" hidden="1" x14ac:dyDescent="0.35">
      <c r="A662">
        <v>24549939</v>
      </c>
      <c r="B662">
        <v>1000306</v>
      </c>
      <c r="C662" t="s">
        <v>976</v>
      </c>
      <c r="D662" t="s">
        <v>977</v>
      </c>
      <c r="E662" t="s">
        <v>302</v>
      </c>
      <c r="F662" t="s">
        <v>303</v>
      </c>
      <c r="G662">
        <v>12917</v>
      </c>
      <c r="H662" t="s">
        <v>367</v>
      </c>
      <c r="I662" t="s">
        <v>368</v>
      </c>
      <c r="J662" t="s">
        <v>25</v>
      </c>
      <c r="K662">
        <v>161592261</v>
      </c>
      <c r="L662">
        <v>1207962846.59901</v>
      </c>
      <c r="M662">
        <v>12168</v>
      </c>
      <c r="N662">
        <v>909.60370399999999</v>
      </c>
      <c r="O662">
        <v>892.78410899999994</v>
      </c>
      <c r="P662">
        <v>935.46850300000006</v>
      </c>
      <c r="Q662">
        <v>909.60370399999999</v>
      </c>
      <c r="R662" t="s">
        <v>26</v>
      </c>
      <c r="S662" t="s">
        <v>27</v>
      </c>
      <c r="T662" t="s">
        <v>1008</v>
      </c>
      <c r="V662">
        <f t="shared" si="33"/>
        <v>14698491917416.754</v>
      </c>
      <c r="W662">
        <f t="shared" si="34"/>
        <v>546443796036304.25</v>
      </c>
      <c r="X662" t="str">
        <f>VLOOKUP(C662,[1]Mapping!$A:$B,2,FALSE)</f>
        <v>J2EQ INDEX</v>
      </c>
      <c r="Y662">
        <f t="shared" si="35"/>
        <v>2.689845144923235E-2</v>
      </c>
      <c r="Z662" t="e">
        <f>MATCH(Y662,[2]Sheet1!$P:$P,0)</f>
        <v>#N/A</v>
      </c>
    </row>
    <row r="663" spans="1:26" hidden="1" x14ac:dyDescent="0.35">
      <c r="A663">
        <v>24549940</v>
      </c>
      <c r="B663">
        <v>1000306</v>
      </c>
      <c r="C663" t="s">
        <v>976</v>
      </c>
      <c r="D663" t="s">
        <v>977</v>
      </c>
      <c r="E663" t="s">
        <v>302</v>
      </c>
      <c r="F663" t="s">
        <v>303</v>
      </c>
      <c r="G663">
        <v>14713</v>
      </c>
      <c r="H663" t="s">
        <v>370</v>
      </c>
      <c r="I663" t="s">
        <v>371</v>
      </c>
      <c r="J663" t="s">
        <v>25</v>
      </c>
      <c r="K663">
        <v>161592261</v>
      </c>
      <c r="L663">
        <v>2198780474.70752</v>
      </c>
      <c r="M663">
        <v>6804</v>
      </c>
      <c r="N663">
        <v>925.81799699999999</v>
      </c>
      <c r="O663">
        <v>895.338392</v>
      </c>
      <c r="P663">
        <v>955.75332300000002</v>
      </c>
      <c r="Q663">
        <v>925.81799699999999</v>
      </c>
      <c r="R663" t="s">
        <v>26</v>
      </c>
      <c r="S663" t="s">
        <v>27</v>
      </c>
      <c r="T663" t="s">
        <v>1009</v>
      </c>
      <c r="V663">
        <f t="shared" si="33"/>
        <v>14960502349909.967</v>
      </c>
      <c r="W663">
        <f t="shared" si="34"/>
        <v>546443796036304.25</v>
      </c>
      <c r="X663" t="str">
        <f>VLOOKUP(C663,[1]Mapping!$A:$B,2,FALSE)</f>
        <v>J2EQ INDEX</v>
      </c>
      <c r="Y663">
        <f t="shared" si="35"/>
        <v>2.7377934306195385E-2</v>
      </c>
      <c r="Z663" t="e">
        <f>MATCH(Y663,[2]Sheet1!$P:$P,0)</f>
        <v>#N/A</v>
      </c>
    </row>
    <row r="664" spans="1:26" hidden="1" x14ac:dyDescent="0.35">
      <c r="A664">
        <v>24549941</v>
      </c>
      <c r="B664">
        <v>1000306</v>
      </c>
      <c r="C664" t="s">
        <v>976</v>
      </c>
      <c r="D664" t="s">
        <v>977</v>
      </c>
      <c r="E664" t="s">
        <v>302</v>
      </c>
      <c r="F664" t="s">
        <v>303</v>
      </c>
      <c r="G664">
        <v>39318</v>
      </c>
      <c r="H664" t="s">
        <v>23</v>
      </c>
      <c r="I664" t="s">
        <v>24</v>
      </c>
      <c r="J664" t="s">
        <v>25</v>
      </c>
      <c r="K664">
        <v>161592261</v>
      </c>
      <c r="L664">
        <v>1861023584.0317099</v>
      </c>
      <c r="M664">
        <v>6315</v>
      </c>
      <c r="N664">
        <v>727.28507200000001</v>
      </c>
      <c r="O664">
        <v>718.64748299999997</v>
      </c>
      <c r="P664">
        <v>765.866308</v>
      </c>
      <c r="Q664">
        <v>727.28507200000001</v>
      </c>
      <c r="R664" t="s">
        <v>26</v>
      </c>
      <c r="S664" t="s">
        <v>27</v>
      </c>
      <c r="T664" t="s">
        <v>1010</v>
      </c>
      <c r="V664">
        <f t="shared" si="33"/>
        <v>11752363933160.248</v>
      </c>
      <c r="W664">
        <f t="shared" si="34"/>
        <v>546443796036304.25</v>
      </c>
      <c r="X664" t="str">
        <f>VLOOKUP(C664,[1]Mapping!$A:$B,2,FALSE)</f>
        <v>J2EQ INDEX</v>
      </c>
      <c r="Y664">
        <f t="shared" si="35"/>
        <v>2.1506994897567567E-2</v>
      </c>
      <c r="Z664" t="e">
        <f>MATCH(Y664,[2]Sheet1!$P:$P,0)</f>
        <v>#N/A</v>
      </c>
    </row>
    <row r="665" spans="1:26" hidden="1" x14ac:dyDescent="0.35">
      <c r="A665">
        <v>24549942</v>
      </c>
      <c r="B665">
        <v>1000306</v>
      </c>
      <c r="C665" t="s">
        <v>976</v>
      </c>
      <c r="D665" t="s">
        <v>977</v>
      </c>
      <c r="E665" t="s">
        <v>302</v>
      </c>
      <c r="F665" t="s">
        <v>303</v>
      </c>
      <c r="G665">
        <v>59560</v>
      </c>
      <c r="H665" t="s">
        <v>374</v>
      </c>
      <c r="I665" t="s">
        <v>375</v>
      </c>
      <c r="J665" t="s">
        <v>25</v>
      </c>
      <c r="K665">
        <v>161592261</v>
      </c>
      <c r="L665">
        <v>326079151.54570901</v>
      </c>
      <c r="M665">
        <v>43203</v>
      </c>
      <c r="N665">
        <v>871.79902600000003</v>
      </c>
      <c r="O665">
        <v>862.61752100000001</v>
      </c>
      <c r="P665">
        <v>891.87726199999997</v>
      </c>
      <c r="Q665">
        <v>871.79902600000003</v>
      </c>
      <c r="R665" t="s">
        <v>26</v>
      </c>
      <c r="S665" t="s">
        <v>27</v>
      </c>
      <c r="T665" t="s">
        <v>1011</v>
      </c>
      <c r="V665">
        <f t="shared" si="33"/>
        <v>14087597584229.266</v>
      </c>
      <c r="W665">
        <f t="shared" si="34"/>
        <v>546443796036304.25</v>
      </c>
      <c r="X665" t="str">
        <f>VLOOKUP(C665,[1]Mapping!$A:$B,2,FALSE)</f>
        <v>J2EQ INDEX</v>
      </c>
      <c r="Y665">
        <f t="shared" si="35"/>
        <v>2.5780506039990478E-2</v>
      </c>
      <c r="Z665" t="e">
        <f>MATCH(Y665,[2]Sheet1!$P:$P,0)</f>
        <v>#N/A</v>
      </c>
    </row>
    <row r="666" spans="1:26" hidden="1" x14ac:dyDescent="0.35">
      <c r="A666">
        <v>24549943</v>
      </c>
      <c r="B666">
        <v>1000306</v>
      </c>
      <c r="C666" t="s">
        <v>976</v>
      </c>
      <c r="D666" t="s">
        <v>977</v>
      </c>
      <c r="E666" t="s">
        <v>302</v>
      </c>
      <c r="F666" t="s">
        <v>303</v>
      </c>
      <c r="G666">
        <v>64732</v>
      </c>
      <c r="H666" t="s">
        <v>377</v>
      </c>
      <c r="I666" t="s">
        <v>378</v>
      </c>
      <c r="J666" t="s">
        <v>25</v>
      </c>
      <c r="K666">
        <v>161592261</v>
      </c>
      <c r="L666">
        <v>123814651.13926999</v>
      </c>
      <c r="M666">
        <v>118168</v>
      </c>
      <c r="N666">
        <v>905.42267300000003</v>
      </c>
      <c r="O666">
        <v>883.24836800000003</v>
      </c>
      <c r="P666">
        <v>910.15789099999995</v>
      </c>
      <c r="Q666">
        <v>905.42267300000003</v>
      </c>
      <c r="R666" t="s">
        <v>26</v>
      </c>
      <c r="S666" t="s">
        <v>27</v>
      </c>
      <c r="T666" t="s">
        <v>1012</v>
      </c>
      <c r="V666">
        <f t="shared" si="33"/>
        <v>14630929695825.256</v>
      </c>
      <c r="W666">
        <f t="shared" si="34"/>
        <v>546443796036304.25</v>
      </c>
      <c r="X666" t="str">
        <f>VLOOKUP(C666,[1]Mapping!$A:$B,2,FALSE)</f>
        <v>J2EQ INDEX</v>
      </c>
      <c r="Y666">
        <f t="shared" si="35"/>
        <v>2.677481161274492E-2</v>
      </c>
      <c r="Z666" t="e">
        <f>MATCH(Y666,[2]Sheet1!$P:$P,0)</f>
        <v>#N/A</v>
      </c>
    </row>
    <row r="667" spans="1:26" hidden="1" x14ac:dyDescent="0.35">
      <c r="A667">
        <v>24549944</v>
      </c>
      <c r="B667">
        <v>1000306</v>
      </c>
      <c r="C667" t="s">
        <v>976</v>
      </c>
      <c r="D667" t="s">
        <v>977</v>
      </c>
      <c r="E667" t="s">
        <v>302</v>
      </c>
      <c r="F667" t="s">
        <v>303</v>
      </c>
      <c r="G667">
        <v>69094</v>
      </c>
      <c r="H667" t="s">
        <v>151</v>
      </c>
      <c r="I667" t="s">
        <v>152</v>
      </c>
      <c r="J667" t="s">
        <v>25</v>
      </c>
      <c r="K667">
        <v>161592261</v>
      </c>
      <c r="L667">
        <v>1094864798.0223401</v>
      </c>
      <c r="M667">
        <v>12995</v>
      </c>
      <c r="N667">
        <v>880.47335599999997</v>
      </c>
      <c r="O667">
        <v>878.98275100000001</v>
      </c>
      <c r="P667">
        <v>895.37940800000001</v>
      </c>
      <c r="Q667">
        <v>880.47335599999997</v>
      </c>
      <c r="R667" t="s">
        <v>26</v>
      </c>
      <c r="S667" t="s">
        <v>27</v>
      </c>
      <c r="T667" t="s">
        <v>1013</v>
      </c>
      <c r="V667">
        <f t="shared" si="33"/>
        <v>14227768050300.309</v>
      </c>
      <c r="W667">
        <f t="shared" si="34"/>
        <v>546443796036304.25</v>
      </c>
      <c r="X667" t="str">
        <f>VLOOKUP(C667,[1]Mapping!$A:$B,2,FALSE)</f>
        <v>J2EQ INDEX</v>
      </c>
      <c r="Y667">
        <f t="shared" si="35"/>
        <v>2.6037020007369713E-2</v>
      </c>
      <c r="Z667" t="e">
        <f>MATCH(Y667,[2]Sheet1!$P:$P,0)</f>
        <v>#N/A</v>
      </c>
    </row>
    <row r="668" spans="1:26" hidden="1" x14ac:dyDescent="0.35">
      <c r="A668">
        <v>24549945</v>
      </c>
      <c r="B668">
        <v>1000306</v>
      </c>
      <c r="C668" t="s">
        <v>976</v>
      </c>
      <c r="D668" t="s">
        <v>977</v>
      </c>
      <c r="E668" t="s">
        <v>302</v>
      </c>
      <c r="F668" t="s">
        <v>303</v>
      </c>
      <c r="G668">
        <v>71713</v>
      </c>
      <c r="H668" t="s">
        <v>230</v>
      </c>
      <c r="I668" t="s">
        <v>231</v>
      </c>
      <c r="J668" t="s">
        <v>25</v>
      </c>
      <c r="K668">
        <v>161592261</v>
      </c>
      <c r="L668">
        <v>5725465115.4172001</v>
      </c>
      <c r="M668">
        <v>2464</v>
      </c>
      <c r="N668">
        <v>873.03351999999995</v>
      </c>
      <c r="O668">
        <v>832.64154699999995</v>
      </c>
      <c r="P668">
        <v>875.51372800000001</v>
      </c>
      <c r="Q668">
        <v>873.03351999999995</v>
      </c>
      <c r="R668" t="s">
        <v>26</v>
      </c>
      <c r="S668" t="s">
        <v>27</v>
      </c>
      <c r="T668" t="s">
        <v>1014</v>
      </c>
      <c r="V668">
        <f t="shared" si="33"/>
        <v>14107546044387.98</v>
      </c>
      <c r="W668">
        <f t="shared" si="34"/>
        <v>546443796036304.25</v>
      </c>
      <c r="X668" t="str">
        <f>VLOOKUP(C668,[1]Mapping!$A:$B,2,FALSE)</f>
        <v>J2EQ INDEX</v>
      </c>
      <c r="Y668">
        <f t="shared" si="35"/>
        <v>2.5817012008771553E-2</v>
      </c>
      <c r="Z668" t="e">
        <f>MATCH(Y668,[2]Sheet1!$P:$P,0)</f>
        <v>#N/A</v>
      </c>
    </row>
    <row r="669" spans="1:26" hidden="1" x14ac:dyDescent="0.35">
      <c r="A669">
        <v>24549946</v>
      </c>
      <c r="B669">
        <v>1000306</v>
      </c>
      <c r="C669" t="s">
        <v>976</v>
      </c>
      <c r="D669" t="s">
        <v>977</v>
      </c>
      <c r="E669" t="s">
        <v>302</v>
      </c>
      <c r="F669" t="s">
        <v>303</v>
      </c>
      <c r="G669">
        <v>75498</v>
      </c>
      <c r="H669" t="s">
        <v>134</v>
      </c>
      <c r="I669" t="s">
        <v>135</v>
      </c>
      <c r="J669" t="s">
        <v>25</v>
      </c>
      <c r="K669">
        <v>161592261</v>
      </c>
      <c r="L669">
        <v>12231678636.819099</v>
      </c>
      <c r="M669">
        <v>985</v>
      </c>
      <c r="N669">
        <v>745.59285</v>
      </c>
      <c r="O669">
        <v>737.26643300000001</v>
      </c>
      <c r="P669">
        <v>768.30126199999995</v>
      </c>
      <c r="Q669">
        <v>745.59285</v>
      </c>
      <c r="R669" t="s">
        <v>26</v>
      </c>
      <c r="S669" t="s">
        <v>27</v>
      </c>
      <c r="T669" t="s">
        <v>1015</v>
      </c>
      <c r="V669">
        <f t="shared" si="33"/>
        <v>12048203457266.813</v>
      </c>
      <c r="W669">
        <f t="shared" si="34"/>
        <v>546443796036304.25</v>
      </c>
      <c r="X669" t="str">
        <f>VLOOKUP(C669,[1]Mapping!$A:$B,2,FALSE)</f>
        <v>J2EQ INDEX</v>
      </c>
      <c r="Y669">
        <f t="shared" si="35"/>
        <v>2.2048385478360088E-2</v>
      </c>
      <c r="Z669" t="e">
        <f>MATCH(Y669,[2]Sheet1!$P:$P,0)</f>
        <v>#N/A</v>
      </c>
    </row>
    <row r="670" spans="1:26" hidden="1" x14ac:dyDescent="0.35">
      <c r="A670">
        <v>24549947</v>
      </c>
      <c r="B670">
        <v>1000306</v>
      </c>
      <c r="C670" t="s">
        <v>976</v>
      </c>
      <c r="D670" t="s">
        <v>977</v>
      </c>
      <c r="E670" t="s">
        <v>302</v>
      </c>
      <c r="F670" t="s">
        <v>303</v>
      </c>
      <c r="G670">
        <v>86791</v>
      </c>
      <c r="H670" t="s">
        <v>199</v>
      </c>
      <c r="I670" t="s">
        <v>200</v>
      </c>
      <c r="J670" t="s">
        <v>25</v>
      </c>
      <c r="K670">
        <v>161592261</v>
      </c>
      <c r="L670">
        <v>162747537.86780199</v>
      </c>
      <c r="M670">
        <v>79820</v>
      </c>
      <c r="N670">
        <v>803.90659700000003</v>
      </c>
      <c r="O670">
        <v>789.63529100000005</v>
      </c>
      <c r="P670">
        <v>816.87868000000003</v>
      </c>
      <c r="Q670">
        <v>803.90659700000003</v>
      </c>
      <c r="R670" t="s">
        <v>26</v>
      </c>
      <c r="S670" t="s">
        <v>27</v>
      </c>
      <c r="T670" t="s">
        <v>1016</v>
      </c>
      <c r="V670">
        <f t="shared" si="33"/>
        <v>12990508472607.955</v>
      </c>
      <c r="W670">
        <f t="shared" si="34"/>
        <v>546443796036304.25</v>
      </c>
      <c r="X670" t="str">
        <f>VLOOKUP(C670,[1]Mapping!$A:$B,2,FALSE)</f>
        <v>J2EQ INDEX</v>
      </c>
      <c r="Y670">
        <f t="shared" si="35"/>
        <v>2.3772817198833934E-2</v>
      </c>
      <c r="Z670" t="e">
        <f>MATCH(Y670,[2]Sheet1!$P:$P,0)</f>
        <v>#N/A</v>
      </c>
    </row>
    <row r="671" spans="1:26" hidden="1" x14ac:dyDescent="0.35">
      <c r="A671">
        <v>24549948</v>
      </c>
      <c r="B671">
        <v>1000306</v>
      </c>
      <c r="C671" t="s">
        <v>976</v>
      </c>
      <c r="D671" t="s">
        <v>977</v>
      </c>
      <c r="E671" t="s">
        <v>302</v>
      </c>
      <c r="F671" t="s">
        <v>303</v>
      </c>
      <c r="G671">
        <v>88812</v>
      </c>
      <c r="H671" t="s">
        <v>29</v>
      </c>
      <c r="I671" t="s">
        <v>30</v>
      </c>
      <c r="J671" t="s">
        <v>25</v>
      </c>
      <c r="K671">
        <v>161592261</v>
      </c>
      <c r="L671">
        <v>7923579580.0295897</v>
      </c>
      <c r="M671">
        <v>1891</v>
      </c>
      <c r="N671">
        <v>927.24050599999998</v>
      </c>
      <c r="O671">
        <v>876.24472900000001</v>
      </c>
      <c r="P671">
        <v>936.55704200000002</v>
      </c>
      <c r="Q671">
        <v>927.24050599999998</v>
      </c>
      <c r="R671" t="s">
        <v>26</v>
      </c>
      <c r="S671" t="s">
        <v>27</v>
      </c>
      <c r="T671" t="s">
        <v>1017</v>
      </c>
      <c r="V671">
        <f t="shared" si="33"/>
        <v>14983488985835.953</v>
      </c>
      <c r="W671">
        <f t="shared" si="34"/>
        <v>546443796036304.25</v>
      </c>
      <c r="X671" t="str">
        <f>VLOOKUP(C671,[1]Mapping!$A:$B,2,FALSE)</f>
        <v>J2EQ INDEX</v>
      </c>
      <c r="Y671">
        <f t="shared" si="35"/>
        <v>2.7420000180293915E-2</v>
      </c>
      <c r="Z671" t="e">
        <f>MATCH(Y671,[2]Sheet1!$P:$P,0)</f>
        <v>#N/A</v>
      </c>
    </row>
    <row r="672" spans="1:26" hidden="1" x14ac:dyDescent="0.35">
      <c r="A672">
        <v>24549949</v>
      </c>
      <c r="B672">
        <v>1000306</v>
      </c>
      <c r="C672" t="s">
        <v>976</v>
      </c>
      <c r="D672" t="s">
        <v>977</v>
      </c>
      <c r="E672" t="s">
        <v>302</v>
      </c>
      <c r="F672" t="s">
        <v>303</v>
      </c>
      <c r="G672">
        <v>99768</v>
      </c>
      <c r="H672" t="s">
        <v>175</v>
      </c>
      <c r="I672" t="s">
        <v>176</v>
      </c>
      <c r="J672" t="s">
        <v>25</v>
      </c>
      <c r="K672">
        <v>161592261</v>
      </c>
      <c r="L672">
        <v>312031127.79437101</v>
      </c>
      <c r="M672">
        <v>42549</v>
      </c>
      <c r="N672">
        <v>821.61189899999999</v>
      </c>
      <c r="O672">
        <v>812.15010600000005</v>
      </c>
      <c r="P672">
        <v>838.58519699999999</v>
      </c>
      <c r="Q672">
        <v>821.61189899999999</v>
      </c>
      <c r="R672" t="s">
        <v>26</v>
      </c>
      <c r="S672" t="s">
        <v>27</v>
      </c>
      <c r="T672" t="s">
        <v>1018</v>
      </c>
      <c r="V672">
        <f t="shared" si="33"/>
        <v>13276612456522.691</v>
      </c>
      <c r="W672">
        <f t="shared" si="34"/>
        <v>546443796036304.25</v>
      </c>
      <c r="X672" t="str">
        <f>VLOOKUP(C672,[1]Mapping!$A:$B,2,FALSE)</f>
        <v>J2EQ INDEX</v>
      </c>
      <c r="Y672">
        <f t="shared" si="35"/>
        <v>2.4296391601160441E-2</v>
      </c>
      <c r="Z672" t="e">
        <f>MATCH(Y672,[2]Sheet1!$P:$P,0)</f>
        <v>#N/A</v>
      </c>
    </row>
    <row r="673" spans="1:26" hidden="1" x14ac:dyDescent="0.35">
      <c r="A673">
        <v>24549380</v>
      </c>
      <c r="B673">
        <v>1000397</v>
      </c>
      <c r="C673" t="s">
        <v>1019</v>
      </c>
      <c r="D673" t="s">
        <v>1020</v>
      </c>
      <c r="E673" t="s">
        <v>302</v>
      </c>
      <c r="F673" t="s">
        <v>303</v>
      </c>
      <c r="G673">
        <v>61</v>
      </c>
      <c r="H673" t="s">
        <v>156</v>
      </c>
      <c r="I673" t="s">
        <v>157</v>
      </c>
      <c r="J673" t="s">
        <v>25</v>
      </c>
      <c r="K673">
        <v>185214397</v>
      </c>
      <c r="L673">
        <v>226275624.748126</v>
      </c>
      <c r="M673">
        <v>76081</v>
      </c>
      <c r="N673">
        <v>929.47827400000006</v>
      </c>
      <c r="O673">
        <v>852.46257900000001</v>
      </c>
      <c r="P673">
        <v>931.23751500000003</v>
      </c>
      <c r="Q673">
        <v>929.47827400000006</v>
      </c>
      <c r="R673" t="s">
        <v>26</v>
      </c>
      <c r="S673" t="s">
        <v>27</v>
      </c>
      <c r="T673" t="s">
        <v>1021</v>
      </c>
      <c r="V673">
        <f t="shared" si="33"/>
        <v>17215275806462.174</v>
      </c>
      <c r="W673">
        <f t="shared" si="34"/>
        <v>392700283876764.25</v>
      </c>
      <c r="X673" t="str">
        <f>VLOOKUP(C673,[1]Mapping!$A:$B,2,FALSE)</f>
        <v>J110EP INDEX</v>
      </c>
      <c r="Y673">
        <f t="shared" si="35"/>
        <v>4.3838205657790175E-2</v>
      </c>
      <c r="Z673" t="e">
        <f>MATCH(Y673,[2]Sheet1!$P:$P,0)</f>
        <v>#N/A</v>
      </c>
    </row>
    <row r="674" spans="1:26" hidden="1" x14ac:dyDescent="0.35">
      <c r="A674">
        <v>24549381</v>
      </c>
      <c r="B674">
        <v>1000397</v>
      </c>
      <c r="C674" t="s">
        <v>1019</v>
      </c>
      <c r="D674" t="s">
        <v>1020</v>
      </c>
      <c r="E674" t="s">
        <v>302</v>
      </c>
      <c r="F674" t="s">
        <v>303</v>
      </c>
      <c r="G674">
        <v>67</v>
      </c>
      <c r="H674" t="s">
        <v>308</v>
      </c>
      <c r="I674" t="s">
        <v>309</v>
      </c>
      <c r="J674" t="s">
        <v>25</v>
      </c>
      <c r="K674">
        <v>185214397</v>
      </c>
      <c r="L674">
        <v>606436109.42928004</v>
      </c>
      <c r="M674">
        <v>30844</v>
      </c>
      <c r="N674">
        <v>1009.906122</v>
      </c>
      <c r="O674">
        <v>910.69669599999997</v>
      </c>
      <c r="P674">
        <v>1019.663353</v>
      </c>
      <c r="Q674">
        <v>1009.906122</v>
      </c>
      <c r="R674" t="s">
        <v>26</v>
      </c>
      <c r="S674" t="s">
        <v>27</v>
      </c>
      <c r="T674" t="s">
        <v>1022</v>
      </c>
      <c r="V674">
        <f t="shared" si="33"/>
        <v>18704915359236.715</v>
      </c>
      <c r="W674">
        <f t="shared" si="34"/>
        <v>392700283876764.25</v>
      </c>
      <c r="X674" t="str">
        <f>VLOOKUP(C674,[1]Mapping!$A:$B,2,FALSE)</f>
        <v>J110EP INDEX</v>
      </c>
      <c r="Y674">
        <f t="shared" si="35"/>
        <v>4.7631530017194036E-2</v>
      </c>
      <c r="Z674" t="e">
        <f>MATCH(Y674,[2]Sheet1!$P:$P,0)</f>
        <v>#N/A</v>
      </c>
    </row>
    <row r="675" spans="1:26" hidden="1" x14ac:dyDescent="0.35">
      <c r="A675">
        <v>24549382</v>
      </c>
      <c r="B675">
        <v>1000397</v>
      </c>
      <c r="C675" t="s">
        <v>1019</v>
      </c>
      <c r="D675" t="s">
        <v>1020</v>
      </c>
      <c r="E675" t="s">
        <v>302</v>
      </c>
      <c r="F675" t="s">
        <v>303</v>
      </c>
      <c r="G675">
        <v>79</v>
      </c>
      <c r="H675" t="s">
        <v>159</v>
      </c>
      <c r="I675" t="s">
        <v>160</v>
      </c>
      <c r="J675" t="s">
        <v>25</v>
      </c>
      <c r="K675">
        <v>185214397</v>
      </c>
      <c r="L675">
        <v>361747515.84511298</v>
      </c>
      <c r="M675">
        <v>45778</v>
      </c>
      <c r="N675">
        <v>894.10316</v>
      </c>
      <c r="O675">
        <v>793.712356</v>
      </c>
      <c r="P675">
        <v>894.78675499999997</v>
      </c>
      <c r="Q675">
        <v>894.10316</v>
      </c>
      <c r="R675" t="s">
        <v>26</v>
      </c>
      <c r="S675" t="s">
        <v>27</v>
      </c>
      <c r="T675" t="s">
        <v>1023</v>
      </c>
      <c r="V675">
        <f t="shared" si="33"/>
        <v>16560077780357.582</v>
      </c>
      <c r="W675">
        <f t="shared" si="34"/>
        <v>392700283876764.25</v>
      </c>
      <c r="X675" t="str">
        <f>VLOOKUP(C675,[1]Mapping!$A:$B,2,FALSE)</f>
        <v>J110EP INDEX</v>
      </c>
      <c r="Y675">
        <f t="shared" si="35"/>
        <v>4.2169762692492486E-2</v>
      </c>
      <c r="Z675" t="e">
        <f>MATCH(Y675,[2]Sheet1!$P:$P,0)</f>
        <v>#N/A</v>
      </c>
    </row>
    <row r="676" spans="1:26" hidden="1" x14ac:dyDescent="0.35">
      <c r="A676">
        <v>24549383</v>
      </c>
      <c r="B676">
        <v>1000397</v>
      </c>
      <c r="C676" t="s">
        <v>1019</v>
      </c>
      <c r="D676" t="s">
        <v>1020</v>
      </c>
      <c r="E676" t="s">
        <v>302</v>
      </c>
      <c r="F676" t="s">
        <v>303</v>
      </c>
      <c r="G676">
        <v>101</v>
      </c>
      <c r="H676" t="s">
        <v>162</v>
      </c>
      <c r="I676" t="s">
        <v>163</v>
      </c>
      <c r="J676" t="s">
        <v>25</v>
      </c>
      <c r="K676">
        <v>185214397</v>
      </c>
      <c r="L676">
        <v>1175226645.2634499</v>
      </c>
      <c r="M676">
        <v>10901</v>
      </c>
      <c r="N676">
        <v>691.69275500000003</v>
      </c>
      <c r="O676">
        <v>673.22815600000001</v>
      </c>
      <c r="P676">
        <v>732.87325199999998</v>
      </c>
      <c r="Q676">
        <v>691.69275500000003</v>
      </c>
      <c r="R676" t="s">
        <v>26</v>
      </c>
      <c r="S676" t="s">
        <v>27</v>
      </c>
      <c r="T676" t="s">
        <v>1024</v>
      </c>
      <c r="V676">
        <f t="shared" si="33"/>
        <v>12811145660016.867</v>
      </c>
      <c r="W676">
        <f t="shared" si="34"/>
        <v>392700283876764.25</v>
      </c>
      <c r="X676" t="str">
        <f>VLOOKUP(C676,[1]Mapping!$A:$B,2,FALSE)</f>
        <v>J110EP INDEX</v>
      </c>
      <c r="Y676">
        <f t="shared" si="35"/>
        <v>3.2623214665251463E-2</v>
      </c>
      <c r="Z676" t="e">
        <f>MATCH(Y676,[2]Sheet1!$P:$P,0)</f>
        <v>#N/A</v>
      </c>
    </row>
    <row r="677" spans="1:26" hidden="1" x14ac:dyDescent="0.35">
      <c r="A677">
        <v>24549384</v>
      </c>
      <c r="B677">
        <v>1000397</v>
      </c>
      <c r="C677" t="s">
        <v>1019</v>
      </c>
      <c r="D677" t="s">
        <v>1020</v>
      </c>
      <c r="E677" t="s">
        <v>302</v>
      </c>
      <c r="F677" t="s">
        <v>303</v>
      </c>
      <c r="G677">
        <v>106</v>
      </c>
      <c r="H677" t="s">
        <v>166</v>
      </c>
      <c r="I677" t="s">
        <v>167</v>
      </c>
      <c r="J677" t="s">
        <v>25</v>
      </c>
      <c r="K677">
        <v>185214397</v>
      </c>
      <c r="L677">
        <v>196011656.22299501</v>
      </c>
      <c r="M677">
        <v>66177</v>
      </c>
      <c r="N677">
        <v>700.34854600000006</v>
      </c>
      <c r="O677">
        <v>693.18388200000004</v>
      </c>
      <c r="P677">
        <v>738.69060999999999</v>
      </c>
      <c r="Q677">
        <v>700.34854600000006</v>
      </c>
      <c r="R677" t="s">
        <v>26</v>
      </c>
      <c r="S677" t="s">
        <v>27</v>
      </c>
      <c r="T677" t="s">
        <v>1025</v>
      </c>
      <c r="V677">
        <f t="shared" si="33"/>
        <v>12971463373869.141</v>
      </c>
      <c r="W677">
        <f t="shared" si="34"/>
        <v>392700283876764.25</v>
      </c>
      <c r="X677" t="str">
        <f>VLOOKUP(C677,[1]Mapping!$A:$B,2,FALSE)</f>
        <v>J110EP INDEX</v>
      </c>
      <c r="Y677">
        <f t="shared" si="35"/>
        <v>3.303145912148054E-2</v>
      </c>
      <c r="Z677" t="e">
        <f>MATCH(Y677,[2]Sheet1!$P:$P,0)</f>
        <v>#N/A</v>
      </c>
    </row>
    <row r="678" spans="1:26" hidden="1" x14ac:dyDescent="0.35">
      <c r="A678">
        <v>24549385</v>
      </c>
      <c r="B678">
        <v>1000397</v>
      </c>
      <c r="C678" t="s">
        <v>1019</v>
      </c>
      <c r="D678" t="s">
        <v>1020</v>
      </c>
      <c r="E678" t="s">
        <v>302</v>
      </c>
      <c r="F678" t="s">
        <v>303</v>
      </c>
      <c r="G678">
        <v>119</v>
      </c>
      <c r="H678" t="s">
        <v>123</v>
      </c>
      <c r="I678" t="s">
        <v>124</v>
      </c>
      <c r="J678" t="s">
        <v>25</v>
      </c>
      <c r="K678">
        <v>185214397</v>
      </c>
      <c r="L678">
        <v>245842576.602963</v>
      </c>
      <c r="M678">
        <v>48315</v>
      </c>
      <c r="N678">
        <v>641.30457799999999</v>
      </c>
      <c r="O678">
        <v>623.29256699999996</v>
      </c>
      <c r="P678">
        <v>668.93980799999997</v>
      </c>
      <c r="Q678">
        <v>641.30457799999999</v>
      </c>
      <c r="R678" t="s">
        <v>26</v>
      </c>
      <c r="S678" t="s">
        <v>27</v>
      </c>
      <c r="T678" t="s">
        <v>1026</v>
      </c>
      <c r="V678">
        <f t="shared" si="33"/>
        <v>11877884088572.158</v>
      </c>
      <c r="W678">
        <f t="shared" si="34"/>
        <v>392700283876764.25</v>
      </c>
      <c r="X678" t="str">
        <f>VLOOKUP(C678,[1]Mapping!$A:$B,2,FALSE)</f>
        <v>J110EP INDEX</v>
      </c>
      <c r="Y678">
        <f t="shared" si="35"/>
        <v>3.0246690863864084E-2</v>
      </c>
      <c r="Z678" t="e">
        <f>MATCH(Y678,[2]Sheet1!$P:$P,0)</f>
        <v>#N/A</v>
      </c>
    </row>
    <row r="679" spans="1:26" hidden="1" x14ac:dyDescent="0.35">
      <c r="A679">
        <v>24549386</v>
      </c>
      <c r="B679">
        <v>1000397</v>
      </c>
      <c r="C679" t="s">
        <v>1019</v>
      </c>
      <c r="D679" t="s">
        <v>1020</v>
      </c>
      <c r="E679" t="s">
        <v>302</v>
      </c>
      <c r="F679" t="s">
        <v>303</v>
      </c>
      <c r="G679">
        <v>121</v>
      </c>
      <c r="H679" t="s">
        <v>396</v>
      </c>
      <c r="I679" t="s">
        <v>397</v>
      </c>
      <c r="J679" t="s">
        <v>25</v>
      </c>
      <c r="K679">
        <v>185214397</v>
      </c>
      <c r="L679">
        <v>916757274.84424198</v>
      </c>
      <c r="M679">
        <v>15162</v>
      </c>
      <c r="N679">
        <v>750.47480199999995</v>
      </c>
      <c r="O679">
        <v>709.19423300000005</v>
      </c>
      <c r="P679">
        <v>753.04864999999995</v>
      </c>
      <c r="Q679">
        <v>750.47480199999995</v>
      </c>
      <c r="R679" t="s">
        <v>26</v>
      </c>
      <c r="S679" t="s">
        <v>27</v>
      </c>
      <c r="T679" t="s">
        <v>1027</v>
      </c>
      <c r="V679">
        <f t="shared" si="33"/>
        <v>13899873801188.396</v>
      </c>
      <c r="W679">
        <f t="shared" si="34"/>
        <v>392700283876764.25</v>
      </c>
      <c r="X679" t="str">
        <f>VLOOKUP(C679,[1]Mapping!$A:$B,2,FALSE)</f>
        <v>J110EP INDEX</v>
      </c>
      <c r="Y679">
        <f t="shared" si="35"/>
        <v>3.5395629623609856E-2</v>
      </c>
      <c r="Z679" t="e">
        <f>MATCH(Y679,[2]Sheet1!$P:$P,0)</f>
        <v>#N/A</v>
      </c>
    </row>
    <row r="680" spans="1:26" hidden="1" x14ac:dyDescent="0.35">
      <c r="A680">
        <v>24549387</v>
      </c>
      <c r="B680">
        <v>1000397</v>
      </c>
      <c r="C680" t="s">
        <v>1019</v>
      </c>
      <c r="D680" t="s">
        <v>1020</v>
      </c>
      <c r="E680" t="s">
        <v>302</v>
      </c>
      <c r="F680" t="s">
        <v>303</v>
      </c>
      <c r="G680">
        <v>201</v>
      </c>
      <c r="H680" t="s">
        <v>131</v>
      </c>
      <c r="I680" t="s">
        <v>132</v>
      </c>
      <c r="J680" t="s">
        <v>25</v>
      </c>
      <c r="K680">
        <v>185214397</v>
      </c>
      <c r="L680">
        <v>501297958.11162102</v>
      </c>
      <c r="M680">
        <v>23600</v>
      </c>
      <c r="N680">
        <v>638.75335800000005</v>
      </c>
      <c r="O680">
        <v>628.71193900000003</v>
      </c>
      <c r="P680">
        <v>660.92026499999997</v>
      </c>
      <c r="Q680">
        <v>638.75335800000005</v>
      </c>
      <c r="R680" t="s">
        <v>26</v>
      </c>
      <c r="S680" t="s">
        <v>27</v>
      </c>
      <c r="T680" t="s">
        <v>1028</v>
      </c>
      <c r="V680">
        <f t="shared" si="33"/>
        <v>11830631811434.256</v>
      </c>
      <c r="W680">
        <f t="shared" si="34"/>
        <v>392700283876764.25</v>
      </c>
      <c r="X680" t="str">
        <f>VLOOKUP(C680,[1]Mapping!$A:$B,2,FALSE)</f>
        <v>J110EP INDEX</v>
      </c>
      <c r="Y680">
        <f t="shared" si="35"/>
        <v>3.0126364296560838E-2</v>
      </c>
      <c r="Z680" t="e">
        <f>MATCH(Y680,[2]Sheet1!$P:$P,0)</f>
        <v>#N/A</v>
      </c>
    </row>
    <row r="681" spans="1:26" hidden="1" x14ac:dyDescent="0.35">
      <c r="A681">
        <v>24549388</v>
      </c>
      <c r="B681">
        <v>1000397</v>
      </c>
      <c r="C681" t="s">
        <v>1019</v>
      </c>
      <c r="D681" t="s">
        <v>1020</v>
      </c>
      <c r="E681" t="s">
        <v>302</v>
      </c>
      <c r="F681" t="s">
        <v>303</v>
      </c>
      <c r="G681">
        <v>209</v>
      </c>
      <c r="H681" t="s">
        <v>235</v>
      </c>
      <c r="I681" t="s">
        <v>236</v>
      </c>
      <c r="J681" t="s">
        <v>25</v>
      </c>
      <c r="K681">
        <v>185214397</v>
      </c>
      <c r="L681">
        <v>562238295.47328401</v>
      </c>
      <c r="M681">
        <v>21406</v>
      </c>
      <c r="N681">
        <v>649.80223699999999</v>
      </c>
      <c r="O681">
        <v>646.098795</v>
      </c>
      <c r="P681">
        <v>666.98377800000003</v>
      </c>
      <c r="Q681">
        <v>649.80223699999999</v>
      </c>
      <c r="R681" t="s">
        <v>26</v>
      </c>
      <c r="S681" t="s">
        <v>27</v>
      </c>
      <c r="T681" t="s">
        <v>1029</v>
      </c>
      <c r="V681">
        <f t="shared" si="33"/>
        <v>12035272952901.117</v>
      </c>
      <c r="W681">
        <f t="shared" si="34"/>
        <v>392700283876764.25</v>
      </c>
      <c r="X681" t="str">
        <f>VLOOKUP(C681,[1]Mapping!$A:$B,2,FALSE)</f>
        <v>J110EP INDEX</v>
      </c>
      <c r="Y681">
        <f t="shared" si="35"/>
        <v>3.0647477088857879E-2</v>
      </c>
      <c r="Z681" t="e">
        <f>MATCH(Y681,[2]Sheet1!$P:$P,0)</f>
        <v>#N/A</v>
      </c>
    </row>
    <row r="682" spans="1:26" hidden="1" x14ac:dyDescent="0.35">
      <c r="A682">
        <v>24549389</v>
      </c>
      <c r="B682">
        <v>1000397</v>
      </c>
      <c r="C682" t="s">
        <v>1019</v>
      </c>
      <c r="D682" t="s">
        <v>1020</v>
      </c>
      <c r="E682" t="s">
        <v>302</v>
      </c>
      <c r="F682" t="s">
        <v>303</v>
      </c>
      <c r="G682">
        <v>213</v>
      </c>
      <c r="H682" t="s">
        <v>214</v>
      </c>
      <c r="I682" t="s">
        <v>215</v>
      </c>
      <c r="J682" t="s">
        <v>25</v>
      </c>
      <c r="K682">
        <v>185214397</v>
      </c>
      <c r="L682">
        <v>726203807.841856</v>
      </c>
      <c r="M682">
        <v>16340</v>
      </c>
      <c r="N682">
        <v>640.67212900000004</v>
      </c>
      <c r="O682">
        <v>638.71168799999998</v>
      </c>
      <c r="P682">
        <v>668.51039200000002</v>
      </c>
      <c r="Q682">
        <v>640.67212900000004</v>
      </c>
      <c r="R682" t="s">
        <v>26</v>
      </c>
      <c r="S682" t="s">
        <v>27</v>
      </c>
      <c r="T682" t="s">
        <v>1030</v>
      </c>
      <c r="V682">
        <f t="shared" si="33"/>
        <v>11866170220135.928</v>
      </c>
      <c r="W682">
        <f t="shared" si="34"/>
        <v>392700283876764.25</v>
      </c>
      <c r="X682" t="str">
        <f>VLOOKUP(C682,[1]Mapping!$A:$B,2,FALSE)</f>
        <v>J110EP INDEX</v>
      </c>
      <c r="Y682">
        <f t="shared" si="35"/>
        <v>3.0216861834150659E-2</v>
      </c>
      <c r="Z682" t="e">
        <f>MATCH(Y682,[2]Sheet1!$P:$P,0)</f>
        <v>#N/A</v>
      </c>
    </row>
    <row r="683" spans="1:26" hidden="1" x14ac:dyDescent="0.35">
      <c r="A683">
        <v>24549390</v>
      </c>
      <c r="B683">
        <v>1000397</v>
      </c>
      <c r="C683" t="s">
        <v>1019</v>
      </c>
      <c r="D683" t="s">
        <v>1020</v>
      </c>
      <c r="E683" t="s">
        <v>302</v>
      </c>
      <c r="F683" t="s">
        <v>303</v>
      </c>
      <c r="G683">
        <v>233</v>
      </c>
      <c r="H683" t="s">
        <v>407</v>
      </c>
      <c r="I683" t="s">
        <v>408</v>
      </c>
      <c r="J683" t="s">
        <v>25</v>
      </c>
      <c r="K683">
        <v>185214397</v>
      </c>
      <c r="L683">
        <v>347229526.32140601</v>
      </c>
      <c r="M683">
        <v>37257</v>
      </c>
      <c r="N683">
        <v>698.47326499999997</v>
      </c>
      <c r="O683">
        <v>690.918047</v>
      </c>
      <c r="P683">
        <v>706.77837899999997</v>
      </c>
      <c r="Q683">
        <v>698.47326499999997</v>
      </c>
      <c r="R683" t="s">
        <v>26</v>
      </c>
      <c r="S683" t="s">
        <v>27</v>
      </c>
      <c r="T683" t="s">
        <v>1031</v>
      </c>
      <c r="V683">
        <f t="shared" si="33"/>
        <v>12936730462156.623</v>
      </c>
      <c r="W683">
        <f t="shared" si="34"/>
        <v>392700283876764.25</v>
      </c>
      <c r="X683" t="str">
        <f>VLOOKUP(C683,[1]Mapping!$A:$B,2,FALSE)</f>
        <v>J110EP INDEX</v>
      </c>
      <c r="Y683">
        <f t="shared" si="35"/>
        <v>3.294301275885092E-2</v>
      </c>
      <c r="Z683" t="e">
        <f>MATCH(Y683,[2]Sheet1!$P:$P,0)</f>
        <v>#N/A</v>
      </c>
    </row>
    <row r="684" spans="1:26" hidden="1" x14ac:dyDescent="0.35">
      <c r="A684">
        <v>24549391</v>
      </c>
      <c r="B684">
        <v>1000397</v>
      </c>
      <c r="C684" t="s">
        <v>1019</v>
      </c>
      <c r="D684" t="s">
        <v>1020</v>
      </c>
      <c r="E684" t="s">
        <v>302</v>
      </c>
      <c r="F684" t="s">
        <v>303</v>
      </c>
      <c r="G684">
        <v>264</v>
      </c>
      <c r="H684" t="s">
        <v>139</v>
      </c>
      <c r="I684" t="s">
        <v>140</v>
      </c>
      <c r="J684" t="s">
        <v>25</v>
      </c>
      <c r="K684">
        <v>185214397</v>
      </c>
      <c r="L684">
        <v>10063650457.387899</v>
      </c>
      <c r="M684">
        <v>1219</v>
      </c>
      <c r="N684">
        <v>662.34537399999999</v>
      </c>
      <c r="O684">
        <v>659.62861699999996</v>
      </c>
      <c r="P684">
        <v>682.44937600000003</v>
      </c>
      <c r="Q684">
        <v>662.34537399999999</v>
      </c>
      <c r="R684" t="s">
        <v>26</v>
      </c>
      <c r="S684" t="s">
        <v>27</v>
      </c>
      <c r="T684" t="s">
        <v>1032</v>
      </c>
      <c r="V684">
        <f t="shared" si="33"/>
        <v>12267589907555.85</v>
      </c>
      <c r="W684">
        <f t="shared" si="34"/>
        <v>392700283876764.25</v>
      </c>
      <c r="X684" t="str">
        <f>VLOOKUP(C684,[1]Mapping!$A:$B,2,FALSE)</f>
        <v>J110EP INDEX</v>
      </c>
      <c r="Y684">
        <f t="shared" si="35"/>
        <v>3.1239065544973275E-2</v>
      </c>
      <c r="Z684" t="e">
        <f>MATCH(Y684,[2]Sheet1!$P:$P,0)</f>
        <v>#N/A</v>
      </c>
    </row>
    <row r="685" spans="1:26" hidden="1" x14ac:dyDescent="0.35">
      <c r="A685">
        <v>24549392</v>
      </c>
      <c r="B685">
        <v>1000397</v>
      </c>
      <c r="C685" t="s">
        <v>1019</v>
      </c>
      <c r="D685" t="s">
        <v>1020</v>
      </c>
      <c r="E685" t="s">
        <v>302</v>
      </c>
      <c r="F685" t="s">
        <v>303</v>
      </c>
      <c r="G685">
        <v>356</v>
      </c>
      <c r="H685" t="s">
        <v>190</v>
      </c>
      <c r="I685" t="s">
        <v>191</v>
      </c>
      <c r="J685" t="s">
        <v>25</v>
      </c>
      <c r="K685">
        <v>185214397</v>
      </c>
      <c r="L685">
        <v>39174227.852489002</v>
      </c>
      <c r="M685">
        <v>316249</v>
      </c>
      <c r="N685">
        <v>668.89024700000004</v>
      </c>
      <c r="O685">
        <v>659.59237900000005</v>
      </c>
      <c r="P685">
        <v>767.64519800000005</v>
      </c>
      <c r="Q685">
        <v>668.89024700000004</v>
      </c>
      <c r="R685" t="s">
        <v>26</v>
      </c>
      <c r="S685" t="s">
        <v>27</v>
      </c>
      <c r="T685" t="s">
        <v>1033</v>
      </c>
      <c r="V685">
        <f t="shared" si="33"/>
        <v>12388810384121.795</v>
      </c>
      <c r="W685">
        <f t="shared" si="34"/>
        <v>392700283876764.25</v>
      </c>
      <c r="X685" t="str">
        <f>VLOOKUP(C685,[1]Mapping!$A:$B,2,FALSE)</f>
        <v>J110EP INDEX</v>
      </c>
      <c r="Y685">
        <f t="shared" si="35"/>
        <v>3.1547750008781773E-2</v>
      </c>
      <c r="Z685" t="e">
        <f>MATCH(Y685,[2]Sheet1!$P:$P,0)</f>
        <v>#N/A</v>
      </c>
    </row>
    <row r="686" spans="1:26" hidden="1" x14ac:dyDescent="0.35">
      <c r="A686">
        <v>24549393</v>
      </c>
      <c r="B686">
        <v>1000397</v>
      </c>
      <c r="C686" t="s">
        <v>1019</v>
      </c>
      <c r="D686" t="s">
        <v>1020</v>
      </c>
      <c r="E686" t="s">
        <v>302</v>
      </c>
      <c r="F686" t="s">
        <v>303</v>
      </c>
      <c r="G686">
        <v>611</v>
      </c>
      <c r="H686" t="s">
        <v>73</v>
      </c>
      <c r="I686" t="s">
        <v>74</v>
      </c>
      <c r="J686" t="s">
        <v>25</v>
      </c>
      <c r="K686">
        <v>185214397</v>
      </c>
      <c r="L686">
        <v>510864792.10488498</v>
      </c>
      <c r="M686">
        <v>27050</v>
      </c>
      <c r="N686">
        <v>746.10250799999994</v>
      </c>
      <c r="O686">
        <v>732.91814599999998</v>
      </c>
      <c r="P686">
        <v>761.658952</v>
      </c>
      <c r="Q686">
        <v>746.10250799999994</v>
      </c>
      <c r="R686" t="s">
        <v>26</v>
      </c>
      <c r="S686" t="s">
        <v>27</v>
      </c>
      <c r="T686" t="s">
        <v>1034</v>
      </c>
      <c r="V686">
        <f t="shared" si="33"/>
        <v>13818892626437.139</v>
      </c>
      <c r="W686">
        <f t="shared" si="34"/>
        <v>392700283876764.25</v>
      </c>
      <c r="X686" t="str">
        <f>VLOOKUP(C686,[1]Mapping!$A:$B,2,FALSE)</f>
        <v>J110EP INDEX</v>
      </c>
      <c r="Y686">
        <f t="shared" si="35"/>
        <v>3.5189413386759183E-2</v>
      </c>
      <c r="Z686" t="e">
        <f>MATCH(Y686,[2]Sheet1!$P:$P,0)</f>
        <v>#N/A</v>
      </c>
    </row>
    <row r="687" spans="1:26" hidden="1" x14ac:dyDescent="0.35">
      <c r="A687">
        <v>24549394</v>
      </c>
      <c r="B687">
        <v>1000397</v>
      </c>
      <c r="C687" t="s">
        <v>1019</v>
      </c>
      <c r="D687" t="s">
        <v>1020</v>
      </c>
      <c r="E687" t="s">
        <v>302</v>
      </c>
      <c r="F687" t="s">
        <v>303</v>
      </c>
      <c r="G687">
        <v>1172</v>
      </c>
      <c r="H687" t="s">
        <v>50</v>
      </c>
      <c r="I687" t="s">
        <v>51</v>
      </c>
      <c r="J687" t="s">
        <v>25</v>
      </c>
      <c r="K687">
        <v>185214397</v>
      </c>
      <c r="L687">
        <v>1803864507.1636901</v>
      </c>
      <c r="M687">
        <v>6885</v>
      </c>
      <c r="N687">
        <v>670.55300899999997</v>
      </c>
      <c r="O687">
        <v>665.97552299999995</v>
      </c>
      <c r="P687">
        <v>698.50489200000004</v>
      </c>
      <c r="Q687">
        <v>670.55300899999997</v>
      </c>
      <c r="R687" t="s">
        <v>26</v>
      </c>
      <c r="S687" t="s">
        <v>27</v>
      </c>
      <c r="T687" t="s">
        <v>1035</v>
      </c>
      <c r="V687">
        <f t="shared" si="33"/>
        <v>12419607131822.006</v>
      </c>
      <c r="W687">
        <f t="shared" si="34"/>
        <v>392700283876764.25</v>
      </c>
      <c r="X687" t="str">
        <f>VLOOKUP(C687,[1]Mapping!$A:$B,2,FALSE)</f>
        <v>J110EP INDEX</v>
      </c>
      <c r="Y687">
        <f t="shared" si="35"/>
        <v>3.1626173042745953E-2</v>
      </c>
      <c r="Z687" t="e">
        <f>MATCH(Y687,[2]Sheet1!$P:$P,0)</f>
        <v>#N/A</v>
      </c>
    </row>
    <row r="688" spans="1:26" hidden="1" x14ac:dyDescent="0.35">
      <c r="A688">
        <v>24549395</v>
      </c>
      <c r="B688">
        <v>1000397</v>
      </c>
      <c r="C688" t="s">
        <v>1019</v>
      </c>
      <c r="D688" t="s">
        <v>1020</v>
      </c>
      <c r="E688" t="s">
        <v>302</v>
      </c>
      <c r="F688" t="s">
        <v>303</v>
      </c>
      <c r="G688">
        <v>1415</v>
      </c>
      <c r="H688" t="s">
        <v>342</v>
      </c>
      <c r="I688" t="s">
        <v>343</v>
      </c>
      <c r="J688" t="s">
        <v>25</v>
      </c>
      <c r="K688">
        <v>185214397</v>
      </c>
      <c r="L688">
        <v>747579226.07800901</v>
      </c>
      <c r="M688">
        <v>15191</v>
      </c>
      <c r="N688">
        <v>613.15298399999995</v>
      </c>
      <c r="O688">
        <v>608.83415200000002</v>
      </c>
      <c r="P688">
        <v>671.39666499999998</v>
      </c>
      <c r="Q688">
        <v>613.15298399999995</v>
      </c>
      <c r="R688" t="s">
        <v>26</v>
      </c>
      <c r="S688" t="s">
        <v>27</v>
      </c>
      <c r="T688" t="s">
        <v>1036</v>
      </c>
      <c r="V688">
        <f t="shared" si="33"/>
        <v>11356476023351.035</v>
      </c>
      <c r="W688">
        <f t="shared" si="34"/>
        <v>392700283876764.25</v>
      </c>
      <c r="X688" t="str">
        <f>VLOOKUP(C688,[1]Mapping!$A:$B,2,FALSE)</f>
        <v>J110EP INDEX</v>
      </c>
      <c r="Y688">
        <f t="shared" si="35"/>
        <v>2.8918940193368648E-2</v>
      </c>
      <c r="Z688" t="e">
        <f>MATCH(Y688,[2]Sheet1!$P:$P,0)</f>
        <v>#N/A</v>
      </c>
    </row>
    <row r="689" spans="1:26" hidden="1" x14ac:dyDescent="0.35">
      <c r="A689">
        <v>24549396</v>
      </c>
      <c r="B689">
        <v>1000397</v>
      </c>
      <c r="C689" t="s">
        <v>1019</v>
      </c>
      <c r="D689" t="s">
        <v>1020</v>
      </c>
      <c r="E689" t="s">
        <v>302</v>
      </c>
      <c r="F689" t="s">
        <v>303</v>
      </c>
      <c r="G689">
        <v>1732</v>
      </c>
      <c r="H689" t="s">
        <v>193</v>
      </c>
      <c r="I689" t="s">
        <v>194</v>
      </c>
      <c r="J689" t="s">
        <v>25</v>
      </c>
      <c r="K689">
        <v>185214397</v>
      </c>
      <c r="L689">
        <v>28383751.014872</v>
      </c>
      <c r="M689">
        <v>433304</v>
      </c>
      <c r="N689">
        <v>664.03006700000003</v>
      </c>
      <c r="O689">
        <v>658.51773300000002</v>
      </c>
      <c r="P689">
        <v>674.29155800000001</v>
      </c>
      <c r="Q689">
        <v>664.03006700000003</v>
      </c>
      <c r="R689" t="s">
        <v>26</v>
      </c>
      <c r="S689" t="s">
        <v>27</v>
      </c>
      <c r="T689" t="s">
        <v>1037</v>
      </c>
      <c r="V689">
        <f t="shared" si="33"/>
        <v>12298792849748.098</v>
      </c>
      <c r="W689">
        <f t="shared" si="34"/>
        <v>392700283876764.25</v>
      </c>
      <c r="X689" t="str">
        <f>VLOOKUP(C689,[1]Mapping!$A:$B,2,FALSE)</f>
        <v>J110EP INDEX</v>
      </c>
      <c r="Y689">
        <f t="shared" si="35"/>
        <v>3.1318522941551172E-2</v>
      </c>
      <c r="Z689" t="e">
        <f>MATCH(Y689,[2]Sheet1!$P:$P,0)</f>
        <v>#N/A</v>
      </c>
    </row>
    <row r="690" spans="1:26" hidden="1" x14ac:dyDescent="0.35">
      <c r="A690">
        <v>24549397</v>
      </c>
      <c r="B690">
        <v>1000397</v>
      </c>
      <c r="C690" t="s">
        <v>1019</v>
      </c>
      <c r="D690" t="s">
        <v>1020</v>
      </c>
      <c r="E690" t="s">
        <v>302</v>
      </c>
      <c r="F690" t="s">
        <v>303</v>
      </c>
      <c r="G690">
        <v>1852</v>
      </c>
      <c r="H690" t="s">
        <v>346</v>
      </c>
      <c r="I690" t="s">
        <v>347</v>
      </c>
      <c r="J690" t="s">
        <v>25</v>
      </c>
      <c r="K690">
        <v>185214397</v>
      </c>
      <c r="L690">
        <v>1180096930.0060599</v>
      </c>
      <c r="M690">
        <v>10650</v>
      </c>
      <c r="N690">
        <v>678.56670399999996</v>
      </c>
      <c r="O690">
        <v>675.06236899999999</v>
      </c>
      <c r="P690">
        <v>717.11438999999996</v>
      </c>
      <c r="Q690">
        <v>678.56670399999996</v>
      </c>
      <c r="R690" t="s">
        <v>26</v>
      </c>
      <c r="S690" t="s">
        <v>27</v>
      </c>
      <c r="T690" t="s">
        <v>1038</v>
      </c>
      <c r="V690">
        <f t="shared" si="33"/>
        <v>12568032304564.537</v>
      </c>
      <c r="W690">
        <f t="shared" si="34"/>
        <v>392700283876764.25</v>
      </c>
      <c r="X690" t="str">
        <f>VLOOKUP(C690,[1]Mapping!$A:$B,2,FALSE)</f>
        <v>J110EP INDEX</v>
      </c>
      <c r="Y690">
        <f t="shared" si="35"/>
        <v>3.2004133484427502E-2</v>
      </c>
      <c r="Z690" t="e">
        <f>MATCH(Y690,[2]Sheet1!$P:$P,0)</f>
        <v>#N/A</v>
      </c>
    </row>
    <row r="691" spans="1:26" hidden="1" x14ac:dyDescent="0.35">
      <c r="A691">
        <v>24549398</v>
      </c>
      <c r="B691">
        <v>1000397</v>
      </c>
      <c r="C691" t="s">
        <v>1019</v>
      </c>
      <c r="D691" t="s">
        <v>1020</v>
      </c>
      <c r="E691" t="s">
        <v>302</v>
      </c>
      <c r="F691" t="s">
        <v>303</v>
      </c>
      <c r="G691">
        <v>1923</v>
      </c>
      <c r="H691" t="s">
        <v>349</v>
      </c>
      <c r="I691" t="s">
        <v>350</v>
      </c>
      <c r="J691" t="s">
        <v>25</v>
      </c>
      <c r="K691">
        <v>185214397</v>
      </c>
      <c r="L691">
        <v>391364187.173244</v>
      </c>
      <c r="M691">
        <v>34636</v>
      </c>
      <c r="N691">
        <v>731.87021100000004</v>
      </c>
      <c r="O691">
        <v>718.81166499999995</v>
      </c>
      <c r="P691">
        <v>743.70319700000005</v>
      </c>
      <c r="Q691">
        <v>731.87021100000004</v>
      </c>
      <c r="R691" t="s">
        <v>26</v>
      </c>
      <c r="S691" t="s">
        <v>27</v>
      </c>
      <c r="T691" t="s">
        <v>1039</v>
      </c>
      <c r="V691">
        <f t="shared" si="33"/>
        <v>13555289986932.479</v>
      </c>
      <c r="W691">
        <f t="shared" si="34"/>
        <v>392700283876764.25</v>
      </c>
      <c r="X691" t="str">
        <f>VLOOKUP(C691,[1]Mapping!$A:$B,2,FALSE)</f>
        <v>J110EP INDEX</v>
      </c>
      <c r="Y691">
        <f t="shared" si="35"/>
        <v>3.4518156832263329E-2</v>
      </c>
      <c r="Z691" t="e">
        <f>MATCH(Y691,[2]Sheet1!$P:$P,0)</f>
        <v>#N/A</v>
      </c>
    </row>
    <row r="692" spans="1:26" hidden="1" x14ac:dyDescent="0.35">
      <c r="A692">
        <v>24549399</v>
      </c>
      <c r="B692">
        <v>1000397</v>
      </c>
      <c r="C692" t="s">
        <v>1019</v>
      </c>
      <c r="D692" t="s">
        <v>1020</v>
      </c>
      <c r="E692" t="s">
        <v>302</v>
      </c>
      <c r="F692" t="s">
        <v>303</v>
      </c>
      <c r="G692">
        <v>2198</v>
      </c>
      <c r="H692" t="s">
        <v>224</v>
      </c>
      <c r="I692" t="s">
        <v>225</v>
      </c>
      <c r="J692" t="s">
        <v>25</v>
      </c>
      <c r="K692">
        <v>185214397</v>
      </c>
      <c r="L692">
        <v>2486467353.46208</v>
      </c>
      <c r="M692">
        <v>5100</v>
      </c>
      <c r="N692">
        <v>684.66510700000003</v>
      </c>
      <c r="O692">
        <v>681.44315400000005</v>
      </c>
      <c r="P692">
        <v>709.36675000000002</v>
      </c>
      <c r="Q692">
        <v>684.66510700000003</v>
      </c>
      <c r="R692" t="s">
        <v>26</v>
      </c>
      <c r="S692" t="s">
        <v>27</v>
      </c>
      <c r="T692" t="s">
        <v>1040</v>
      </c>
      <c r="V692">
        <f t="shared" si="33"/>
        <v>12680983502656.607</v>
      </c>
      <c r="W692">
        <f t="shared" si="34"/>
        <v>392700283876764.25</v>
      </c>
      <c r="X692" t="str">
        <f>VLOOKUP(C692,[1]Mapping!$A:$B,2,FALSE)</f>
        <v>J110EP INDEX</v>
      </c>
      <c r="Y692">
        <f t="shared" si="35"/>
        <v>3.229176046798099E-2</v>
      </c>
      <c r="Z692" t="e">
        <f>MATCH(Y692,[2]Sheet1!$P:$P,0)</f>
        <v>#N/A</v>
      </c>
    </row>
    <row r="693" spans="1:26" hidden="1" x14ac:dyDescent="0.35">
      <c r="A693">
        <v>24549400</v>
      </c>
      <c r="B693">
        <v>1000397</v>
      </c>
      <c r="C693" t="s">
        <v>1019</v>
      </c>
      <c r="D693" t="s">
        <v>1020</v>
      </c>
      <c r="E693" t="s">
        <v>302</v>
      </c>
      <c r="F693" t="s">
        <v>303</v>
      </c>
      <c r="G693">
        <v>2820</v>
      </c>
      <c r="H693" t="s">
        <v>255</v>
      </c>
      <c r="I693" t="s">
        <v>256</v>
      </c>
      <c r="J693" t="s">
        <v>25</v>
      </c>
      <c r="K693">
        <v>185214397</v>
      </c>
      <c r="L693">
        <v>684042343.60110795</v>
      </c>
      <c r="M693">
        <v>18395</v>
      </c>
      <c r="N693">
        <v>679.372614</v>
      </c>
      <c r="O693">
        <v>679.372614</v>
      </c>
      <c r="P693">
        <v>714.53231600000004</v>
      </c>
      <c r="Q693">
        <v>679.372614</v>
      </c>
      <c r="R693" t="s">
        <v>26</v>
      </c>
      <c r="S693" t="s">
        <v>27</v>
      </c>
      <c r="T693" t="s">
        <v>1041</v>
      </c>
      <c r="V693">
        <f t="shared" si="33"/>
        <v>12582958910542.381</v>
      </c>
      <c r="W693">
        <f t="shared" si="34"/>
        <v>392700283876764.25</v>
      </c>
      <c r="X693" t="str">
        <f>VLOOKUP(C693,[1]Mapping!$A:$B,2,FALSE)</f>
        <v>J110EP INDEX</v>
      </c>
      <c r="Y693">
        <f t="shared" si="35"/>
        <v>3.2042143658065493E-2</v>
      </c>
      <c r="Z693" t="e">
        <f>MATCH(Y693,[2]Sheet1!$P:$P,0)</f>
        <v>#N/A</v>
      </c>
    </row>
    <row r="694" spans="1:26" hidden="1" x14ac:dyDescent="0.35">
      <c r="A694">
        <v>24549401</v>
      </c>
      <c r="B694">
        <v>1000397</v>
      </c>
      <c r="C694" t="s">
        <v>1019</v>
      </c>
      <c r="D694" t="s">
        <v>1020</v>
      </c>
      <c r="E694" t="s">
        <v>302</v>
      </c>
      <c r="F694" t="s">
        <v>303</v>
      </c>
      <c r="G694">
        <v>3167</v>
      </c>
      <c r="H694" t="s">
        <v>56</v>
      </c>
      <c r="I694" t="s">
        <v>57</v>
      </c>
      <c r="J694" t="s">
        <v>25</v>
      </c>
      <c r="K694">
        <v>185214397</v>
      </c>
      <c r="L694">
        <v>919528636.57067895</v>
      </c>
      <c r="M694">
        <v>14469</v>
      </c>
      <c r="N694">
        <v>718.33831799999996</v>
      </c>
      <c r="O694">
        <v>712.52965200000006</v>
      </c>
      <c r="P694">
        <v>747.331999</v>
      </c>
      <c r="Q694">
        <v>718.33831799999996</v>
      </c>
      <c r="R694" t="s">
        <v>26</v>
      </c>
      <c r="S694" t="s">
        <v>27</v>
      </c>
      <c r="T694" t="s">
        <v>1042</v>
      </c>
      <c r="V694">
        <f t="shared" si="33"/>
        <v>13304659842541.154</v>
      </c>
      <c r="W694">
        <f t="shared" si="34"/>
        <v>392700283876764.25</v>
      </c>
      <c r="X694" t="str">
        <f>VLOOKUP(C694,[1]Mapping!$A:$B,2,FALSE)</f>
        <v>J110EP INDEX</v>
      </c>
      <c r="Y694">
        <f t="shared" si="35"/>
        <v>3.3879934364183892E-2</v>
      </c>
      <c r="Z694" t="e">
        <f>MATCH(Y694,[2]Sheet1!$P:$P,0)</f>
        <v>#N/A</v>
      </c>
    </row>
    <row r="695" spans="1:26" hidden="1" x14ac:dyDescent="0.35">
      <c r="A695">
        <v>24549402</v>
      </c>
      <c r="B695">
        <v>1000397</v>
      </c>
      <c r="C695" t="s">
        <v>1019</v>
      </c>
      <c r="D695" t="s">
        <v>1020</v>
      </c>
      <c r="E695" t="s">
        <v>302</v>
      </c>
      <c r="F695" t="s">
        <v>303</v>
      </c>
      <c r="G695">
        <v>8847</v>
      </c>
      <c r="H695" t="s">
        <v>103</v>
      </c>
      <c r="I695" t="s">
        <v>104</v>
      </c>
      <c r="J695" t="s">
        <v>25</v>
      </c>
      <c r="K695">
        <v>185214397</v>
      </c>
      <c r="L695">
        <v>385192100.51563799</v>
      </c>
      <c r="M695">
        <v>30549</v>
      </c>
      <c r="N695">
        <v>635.33038799999997</v>
      </c>
      <c r="O695">
        <v>626.637203</v>
      </c>
      <c r="P695">
        <v>665.174216</v>
      </c>
      <c r="Q695">
        <v>635.33038799999997</v>
      </c>
      <c r="R695" t="s">
        <v>26</v>
      </c>
      <c r="S695" t="s">
        <v>27</v>
      </c>
      <c r="T695" t="s">
        <v>1043</v>
      </c>
      <c r="V695">
        <f t="shared" si="33"/>
        <v>11767233478652.225</v>
      </c>
      <c r="W695">
        <f t="shared" si="34"/>
        <v>392700283876764.25</v>
      </c>
      <c r="X695" t="str">
        <f>VLOOKUP(C695,[1]Mapping!$A:$B,2,FALSE)</f>
        <v>J110EP INDEX</v>
      </c>
      <c r="Y695">
        <f t="shared" si="35"/>
        <v>2.9964922262050043E-2</v>
      </c>
      <c r="Z695" t="e">
        <f>MATCH(Y695,[2]Sheet1!$P:$P,0)</f>
        <v>#N/A</v>
      </c>
    </row>
    <row r="696" spans="1:26" hidden="1" x14ac:dyDescent="0.35">
      <c r="A696">
        <v>24549403</v>
      </c>
      <c r="B696">
        <v>1000397</v>
      </c>
      <c r="C696" t="s">
        <v>1019</v>
      </c>
      <c r="D696" t="s">
        <v>1020</v>
      </c>
      <c r="E696" t="s">
        <v>302</v>
      </c>
      <c r="F696" t="s">
        <v>303</v>
      </c>
      <c r="G696">
        <v>10019</v>
      </c>
      <c r="H696" t="s">
        <v>360</v>
      </c>
      <c r="I696" t="s">
        <v>361</v>
      </c>
      <c r="J696" t="s">
        <v>25</v>
      </c>
      <c r="K696">
        <v>185214397</v>
      </c>
      <c r="L696">
        <v>456970238.86882901</v>
      </c>
      <c r="M696">
        <v>27319</v>
      </c>
      <c r="N696">
        <v>674.028053</v>
      </c>
      <c r="O696">
        <v>652.36559799999998</v>
      </c>
      <c r="P696">
        <v>685.67347400000006</v>
      </c>
      <c r="Q696">
        <v>674.028053</v>
      </c>
      <c r="R696" t="s">
        <v>26</v>
      </c>
      <c r="S696" t="s">
        <v>27</v>
      </c>
      <c r="T696" t="s">
        <v>1044</v>
      </c>
      <c r="V696">
        <f t="shared" si="33"/>
        <v>12483969955657.539</v>
      </c>
      <c r="W696">
        <f t="shared" si="34"/>
        <v>392700283876764.25</v>
      </c>
      <c r="X696" t="str">
        <f>VLOOKUP(C696,[1]Mapping!$A:$B,2,FALSE)</f>
        <v>J110EP INDEX</v>
      </c>
      <c r="Y696">
        <f t="shared" si="35"/>
        <v>3.1790071126037718E-2</v>
      </c>
      <c r="Z696" t="e">
        <f>MATCH(Y696,[2]Sheet1!$P:$P,0)</f>
        <v>#N/A</v>
      </c>
    </row>
    <row r="697" spans="1:26" hidden="1" x14ac:dyDescent="0.35">
      <c r="A697">
        <v>24549404</v>
      </c>
      <c r="B697">
        <v>1000397</v>
      </c>
      <c r="C697" t="s">
        <v>1019</v>
      </c>
      <c r="D697" t="s">
        <v>1020</v>
      </c>
      <c r="E697" t="s">
        <v>302</v>
      </c>
      <c r="F697" t="s">
        <v>303</v>
      </c>
      <c r="G697">
        <v>12917</v>
      </c>
      <c r="H697" t="s">
        <v>367</v>
      </c>
      <c r="I697" t="s">
        <v>368</v>
      </c>
      <c r="J697" t="s">
        <v>25</v>
      </c>
      <c r="K697">
        <v>185214397</v>
      </c>
      <c r="L697">
        <v>1155443525.27915</v>
      </c>
      <c r="M697">
        <v>12168</v>
      </c>
      <c r="N697">
        <v>759.08984599999997</v>
      </c>
      <c r="O697">
        <v>745.05342099999996</v>
      </c>
      <c r="P697">
        <v>780.67474800000002</v>
      </c>
      <c r="Q697">
        <v>759.08984599999997</v>
      </c>
      <c r="R697" t="s">
        <v>26</v>
      </c>
      <c r="S697" t="s">
        <v>27</v>
      </c>
      <c r="T697" t="s">
        <v>1045</v>
      </c>
      <c r="V697">
        <f t="shared" si="33"/>
        <v>14059436815596.697</v>
      </c>
      <c r="W697">
        <f t="shared" si="34"/>
        <v>392700283876764.25</v>
      </c>
      <c r="X697" t="str">
        <f>VLOOKUP(C697,[1]Mapping!$A:$B,2,FALSE)</f>
        <v>J110EP INDEX</v>
      </c>
      <c r="Y697">
        <f t="shared" si="35"/>
        <v>3.580195225936933E-2</v>
      </c>
      <c r="Z697" t="e">
        <f>MATCH(Y697,[2]Sheet1!$P:$P,0)</f>
        <v>#N/A</v>
      </c>
    </row>
    <row r="698" spans="1:26" hidden="1" x14ac:dyDescent="0.35">
      <c r="A698">
        <v>24549405</v>
      </c>
      <c r="B698">
        <v>1000397</v>
      </c>
      <c r="C698" t="s">
        <v>1019</v>
      </c>
      <c r="D698" t="s">
        <v>1020</v>
      </c>
      <c r="E698" t="s">
        <v>302</v>
      </c>
      <c r="F698" t="s">
        <v>303</v>
      </c>
      <c r="G698">
        <v>39318</v>
      </c>
      <c r="H698" t="s">
        <v>23</v>
      </c>
      <c r="I698" t="s">
        <v>24</v>
      </c>
      <c r="J698" t="s">
        <v>25</v>
      </c>
      <c r="K698">
        <v>185214397</v>
      </c>
      <c r="L698">
        <v>1780110979.53496</v>
      </c>
      <c r="M698">
        <v>6315</v>
      </c>
      <c r="N698">
        <v>606.93990399999996</v>
      </c>
      <c r="O698">
        <v>599.73159099999998</v>
      </c>
      <c r="P698">
        <v>639.13703199999998</v>
      </c>
      <c r="Q698">
        <v>606.93990399999996</v>
      </c>
      <c r="R698" t="s">
        <v>26</v>
      </c>
      <c r="S698" t="s">
        <v>27</v>
      </c>
      <c r="T698" t="s">
        <v>1046</v>
      </c>
      <c r="V698">
        <f t="shared" si="33"/>
        <v>11241400835763.273</v>
      </c>
      <c r="W698">
        <f t="shared" si="34"/>
        <v>392700283876764.25</v>
      </c>
      <c r="X698" t="str">
        <f>VLOOKUP(C698,[1]Mapping!$A:$B,2,FALSE)</f>
        <v>J110EP INDEX</v>
      </c>
      <c r="Y698">
        <f t="shared" si="35"/>
        <v>2.8625904531535833E-2</v>
      </c>
      <c r="Z698" t="e">
        <f>MATCH(Y698,[2]Sheet1!$P:$P,0)</f>
        <v>#N/A</v>
      </c>
    </row>
    <row r="699" spans="1:26" hidden="1" x14ac:dyDescent="0.35">
      <c r="A699">
        <v>24549406</v>
      </c>
      <c r="B699">
        <v>1000397</v>
      </c>
      <c r="C699" t="s">
        <v>1019</v>
      </c>
      <c r="D699" t="s">
        <v>1020</v>
      </c>
      <c r="E699" t="s">
        <v>302</v>
      </c>
      <c r="F699" t="s">
        <v>303</v>
      </c>
      <c r="G699">
        <v>50845</v>
      </c>
      <c r="H699" t="s">
        <v>562</v>
      </c>
      <c r="I699" t="s">
        <v>563</v>
      </c>
      <c r="J699" t="s">
        <v>25</v>
      </c>
      <c r="K699">
        <v>185214397</v>
      </c>
      <c r="L699">
        <v>3269334498.49226</v>
      </c>
      <c r="M699">
        <v>3264</v>
      </c>
      <c r="N699">
        <v>576.14893700000005</v>
      </c>
      <c r="O699">
        <v>567.85267499999998</v>
      </c>
      <c r="P699">
        <v>590.09371799999997</v>
      </c>
      <c r="Q699">
        <v>576.14893700000005</v>
      </c>
      <c r="R699" t="s">
        <v>26</v>
      </c>
      <c r="S699" t="s">
        <v>27</v>
      </c>
      <c r="T699" t="s">
        <v>1047</v>
      </c>
      <c r="V699">
        <f t="shared" si="33"/>
        <v>10671107803078.736</v>
      </c>
      <c r="W699">
        <f t="shared" si="34"/>
        <v>392700283876764.25</v>
      </c>
      <c r="X699" t="str">
        <f>VLOOKUP(C699,[1]Mapping!$A:$B,2,FALSE)</f>
        <v>J110EP INDEX</v>
      </c>
      <c r="Y699">
        <f t="shared" si="35"/>
        <v>2.7173669694691396E-2</v>
      </c>
      <c r="Z699" t="e">
        <f>MATCH(Y699,[2]Sheet1!$P:$P,0)</f>
        <v>#N/A</v>
      </c>
    </row>
    <row r="700" spans="1:26" hidden="1" x14ac:dyDescent="0.35">
      <c r="A700">
        <v>24549407</v>
      </c>
      <c r="B700">
        <v>1000397</v>
      </c>
      <c r="C700" t="s">
        <v>1019</v>
      </c>
      <c r="D700" t="s">
        <v>1020</v>
      </c>
      <c r="E700" t="s">
        <v>302</v>
      </c>
      <c r="F700" t="s">
        <v>303</v>
      </c>
      <c r="G700">
        <v>71713</v>
      </c>
      <c r="H700" t="s">
        <v>230</v>
      </c>
      <c r="I700" t="s">
        <v>231</v>
      </c>
      <c r="J700" t="s">
        <v>25</v>
      </c>
      <c r="K700">
        <v>185214397</v>
      </c>
      <c r="L700">
        <v>5476535740.1487904</v>
      </c>
      <c r="M700">
        <v>2464</v>
      </c>
      <c r="N700">
        <v>728.571011</v>
      </c>
      <c r="O700">
        <v>694.86277500000006</v>
      </c>
      <c r="P700">
        <v>730.64081499999998</v>
      </c>
      <c r="Q700">
        <v>728.571011</v>
      </c>
      <c r="R700" t="s">
        <v>26</v>
      </c>
      <c r="S700" t="s">
        <v>27</v>
      </c>
      <c r="T700" t="s">
        <v>1048</v>
      </c>
      <c r="V700">
        <f t="shared" si="33"/>
        <v>13494184063726.619</v>
      </c>
      <c r="W700">
        <f t="shared" si="34"/>
        <v>392700283876764.25</v>
      </c>
      <c r="X700" t="str">
        <f>VLOOKUP(C700,[1]Mapping!$A:$B,2,FALSE)</f>
        <v>J110EP INDEX</v>
      </c>
      <c r="Y700">
        <f t="shared" si="35"/>
        <v>3.4362552352932126E-2</v>
      </c>
      <c r="Z700" t="e">
        <f>MATCH(Y700,[2]Sheet1!$P:$P,0)</f>
        <v>#N/A</v>
      </c>
    </row>
    <row r="701" spans="1:26" hidden="1" x14ac:dyDescent="0.35">
      <c r="A701">
        <v>24549408</v>
      </c>
      <c r="B701">
        <v>1000397</v>
      </c>
      <c r="C701" t="s">
        <v>1019</v>
      </c>
      <c r="D701" t="s">
        <v>1020</v>
      </c>
      <c r="E701" t="s">
        <v>302</v>
      </c>
      <c r="F701" t="s">
        <v>303</v>
      </c>
      <c r="G701">
        <v>88812</v>
      </c>
      <c r="H701" t="s">
        <v>29</v>
      </c>
      <c r="I701" t="s">
        <v>30</v>
      </c>
      <c r="J701" t="s">
        <v>25</v>
      </c>
      <c r="K701">
        <v>185214397</v>
      </c>
      <c r="L701">
        <v>7579079533.1550503</v>
      </c>
      <c r="M701">
        <v>1891</v>
      </c>
      <c r="N701">
        <v>773.80806399999994</v>
      </c>
      <c r="O701">
        <v>731.25066600000002</v>
      </c>
      <c r="P701">
        <v>781.58297300000004</v>
      </c>
      <c r="Q701">
        <v>773.80806399999994</v>
      </c>
      <c r="R701" t="s">
        <v>26</v>
      </c>
      <c r="S701" t="s">
        <v>27</v>
      </c>
      <c r="T701" t="s">
        <v>1049</v>
      </c>
      <c r="V701">
        <f t="shared" si="33"/>
        <v>14332039397196.199</v>
      </c>
      <c r="W701">
        <f t="shared" si="34"/>
        <v>392700283876764.25</v>
      </c>
      <c r="X701" t="str">
        <f>VLOOKUP(C701,[1]Mapping!$A:$B,2,FALSE)</f>
        <v>J110EP INDEX</v>
      </c>
      <c r="Y701">
        <f t="shared" si="35"/>
        <v>3.6496126908056495E-2</v>
      </c>
      <c r="Z701" t="e">
        <f>MATCH(Y701,[2]Sheet1!$P:$P,0)</f>
        <v>#N/A</v>
      </c>
    </row>
    <row r="702" spans="1:26" hidden="1" x14ac:dyDescent="0.35">
      <c r="A702">
        <v>24549409</v>
      </c>
      <c r="B702">
        <v>1000397</v>
      </c>
      <c r="C702" t="s">
        <v>1019</v>
      </c>
      <c r="D702" t="s">
        <v>1020</v>
      </c>
      <c r="E702" t="s">
        <v>302</v>
      </c>
      <c r="F702" t="s">
        <v>303</v>
      </c>
      <c r="G702">
        <v>99768</v>
      </c>
      <c r="H702" t="s">
        <v>175</v>
      </c>
      <c r="I702" t="s">
        <v>176</v>
      </c>
      <c r="J702" t="s">
        <v>25</v>
      </c>
      <c r="K702">
        <v>185214397</v>
      </c>
      <c r="L702">
        <v>298464752.17958301</v>
      </c>
      <c r="M702">
        <v>42549</v>
      </c>
      <c r="N702">
        <v>685.658185</v>
      </c>
      <c r="O702">
        <v>677.76205300000004</v>
      </c>
      <c r="P702">
        <v>699.82287899999994</v>
      </c>
      <c r="Q702">
        <v>685.658185</v>
      </c>
      <c r="R702" t="s">
        <v>26</v>
      </c>
      <c r="S702" t="s">
        <v>27</v>
      </c>
      <c r="T702" t="s">
        <v>1050</v>
      </c>
      <c r="V702">
        <f t="shared" si="33"/>
        <v>12699376740489.078</v>
      </c>
      <c r="W702">
        <f t="shared" si="34"/>
        <v>392700283876764.25</v>
      </c>
      <c r="X702" t="str">
        <f>VLOOKUP(C702,[1]Mapping!$A:$B,2,FALSE)</f>
        <v>J110EP INDEX</v>
      </c>
      <c r="Y702">
        <f t="shared" si="35"/>
        <v>3.233859832012332E-2</v>
      </c>
      <c r="Z702" t="e">
        <f>MATCH(Y702,[2]Sheet1!$P:$P,0)</f>
        <v>#N/A</v>
      </c>
    </row>
    <row r="703" spans="1:26" hidden="1" x14ac:dyDescent="0.35">
      <c r="A703">
        <v>24549410</v>
      </c>
      <c r="B703">
        <v>1000439</v>
      </c>
      <c r="C703" t="s">
        <v>1051</v>
      </c>
      <c r="D703" t="s">
        <v>1052</v>
      </c>
      <c r="E703" t="s">
        <v>302</v>
      </c>
      <c r="F703" t="s">
        <v>303</v>
      </c>
      <c r="G703">
        <v>20</v>
      </c>
      <c r="H703" t="s">
        <v>304</v>
      </c>
      <c r="I703" t="s">
        <v>305</v>
      </c>
      <c r="J703" t="s">
        <v>25</v>
      </c>
      <c r="K703">
        <v>259611020</v>
      </c>
      <c r="L703">
        <v>426194526.51792699</v>
      </c>
      <c r="M703">
        <v>3008</v>
      </c>
      <c r="N703">
        <v>49.381306000000002</v>
      </c>
      <c r="O703">
        <v>45.145808000000002</v>
      </c>
      <c r="P703">
        <v>49.873806000000002</v>
      </c>
      <c r="Q703">
        <v>49.381306000000002</v>
      </c>
      <c r="R703" t="s">
        <v>26</v>
      </c>
      <c r="S703" t="s">
        <v>27</v>
      </c>
      <c r="T703" t="s">
        <v>1053</v>
      </c>
      <c r="V703">
        <f t="shared" si="33"/>
        <v>1281993135765.9243</v>
      </c>
      <c r="W703">
        <f t="shared" si="34"/>
        <v>622916365149375.88</v>
      </c>
      <c r="X703" t="str">
        <f>VLOOKUP(C703,[1]Mapping!$A:$B,2,FALSE)</f>
        <v>J433PR INDEX</v>
      </c>
      <c r="Y703">
        <f t="shared" si="35"/>
        <v>2.0580501773436329E-3</v>
      </c>
      <c r="Z703" t="e">
        <f>MATCH(Y703,[2]Sheet1!$P:$P,0)</f>
        <v>#N/A</v>
      </c>
    </row>
    <row r="704" spans="1:26" hidden="1" x14ac:dyDescent="0.35">
      <c r="A704">
        <v>24549411</v>
      </c>
      <c r="B704">
        <v>1000439</v>
      </c>
      <c r="C704" t="s">
        <v>1051</v>
      </c>
      <c r="D704" t="s">
        <v>1052</v>
      </c>
      <c r="E704" t="s">
        <v>302</v>
      </c>
      <c r="F704" t="s">
        <v>303</v>
      </c>
      <c r="G704">
        <v>61</v>
      </c>
      <c r="H704" t="s">
        <v>156</v>
      </c>
      <c r="I704" t="s">
        <v>157</v>
      </c>
      <c r="J704" t="s">
        <v>25</v>
      </c>
      <c r="K704">
        <v>259611020</v>
      </c>
      <c r="L704">
        <v>343776302.17306799</v>
      </c>
      <c r="M704">
        <v>76081</v>
      </c>
      <c r="N704">
        <v>1007.462812</v>
      </c>
      <c r="O704">
        <v>923.98539300000004</v>
      </c>
      <c r="P704">
        <v>1009.369657</v>
      </c>
      <c r="Q704">
        <v>1007.462812</v>
      </c>
      <c r="R704" t="s">
        <v>26</v>
      </c>
      <c r="S704" t="s">
        <v>27</v>
      </c>
      <c r="T704" t="s">
        <v>1054</v>
      </c>
      <c r="V704">
        <f t="shared" si="33"/>
        <v>26154844845629.184</v>
      </c>
      <c r="W704">
        <f t="shared" si="34"/>
        <v>622916365149375.88</v>
      </c>
      <c r="X704" t="str">
        <f>VLOOKUP(C704,[1]Mapping!$A:$B,2,FALSE)</f>
        <v>J433PR INDEX</v>
      </c>
      <c r="Y704">
        <f t="shared" si="35"/>
        <v>4.1987731112758983E-2</v>
      </c>
      <c r="Z704" t="e">
        <f>MATCH(Y704,[2]Sheet1!$P:$P,0)</f>
        <v>#N/A</v>
      </c>
    </row>
    <row r="705" spans="1:26" hidden="1" x14ac:dyDescent="0.35">
      <c r="A705">
        <v>24549412</v>
      </c>
      <c r="B705">
        <v>1000439</v>
      </c>
      <c r="C705" t="s">
        <v>1051</v>
      </c>
      <c r="D705" t="s">
        <v>1052</v>
      </c>
      <c r="E705" t="s">
        <v>302</v>
      </c>
      <c r="F705" t="s">
        <v>303</v>
      </c>
      <c r="G705">
        <v>67</v>
      </c>
      <c r="H705" t="s">
        <v>308</v>
      </c>
      <c r="I705" t="s">
        <v>309</v>
      </c>
      <c r="J705" t="s">
        <v>25</v>
      </c>
      <c r="K705">
        <v>259611020</v>
      </c>
      <c r="L705">
        <v>555040979.82081294</v>
      </c>
      <c r="M705">
        <v>30844</v>
      </c>
      <c r="N705">
        <v>659.43595000000005</v>
      </c>
      <c r="O705">
        <v>594.65541199999996</v>
      </c>
      <c r="P705">
        <v>665.80710599999998</v>
      </c>
      <c r="Q705">
        <v>659.43595000000005</v>
      </c>
      <c r="R705" t="s">
        <v>26</v>
      </c>
      <c r="S705" t="s">
        <v>27</v>
      </c>
      <c r="T705" t="s">
        <v>1055</v>
      </c>
      <c r="V705">
        <f t="shared" si="33"/>
        <v>17119683981593.154</v>
      </c>
      <c r="W705">
        <f t="shared" si="34"/>
        <v>622916365149375.88</v>
      </c>
      <c r="X705" t="str">
        <f>VLOOKUP(C705,[1]Mapping!$A:$B,2,FALSE)</f>
        <v>J433PR INDEX</v>
      </c>
      <c r="Y705">
        <f t="shared" si="35"/>
        <v>2.7483118022574089E-2</v>
      </c>
      <c r="Z705" t="e">
        <f>MATCH(Y705,[2]Sheet1!$P:$P,0)</f>
        <v>#N/A</v>
      </c>
    </row>
    <row r="706" spans="1:26" hidden="1" x14ac:dyDescent="0.35">
      <c r="A706">
        <v>24549413</v>
      </c>
      <c r="B706">
        <v>1000439</v>
      </c>
      <c r="C706" t="s">
        <v>1051</v>
      </c>
      <c r="D706" t="s">
        <v>1052</v>
      </c>
      <c r="E706" t="s">
        <v>302</v>
      </c>
      <c r="F706" t="s">
        <v>303</v>
      </c>
      <c r="G706">
        <v>79</v>
      </c>
      <c r="H706" t="s">
        <v>159</v>
      </c>
      <c r="I706" t="s">
        <v>160</v>
      </c>
      <c r="J706" t="s">
        <v>25</v>
      </c>
      <c r="K706">
        <v>259611020</v>
      </c>
      <c r="L706">
        <v>881405960.81855905</v>
      </c>
      <c r="M706">
        <v>45778</v>
      </c>
      <c r="N706">
        <v>1554.209912</v>
      </c>
      <c r="O706">
        <v>1379.701656</v>
      </c>
      <c r="P706">
        <v>1555.3981980000001</v>
      </c>
      <c r="Q706">
        <v>1554.209912</v>
      </c>
      <c r="R706" t="s">
        <v>26</v>
      </c>
      <c r="S706" t="s">
        <v>27</v>
      </c>
      <c r="T706" t="s">
        <v>1056</v>
      </c>
      <c r="V706">
        <f t="shared" si="33"/>
        <v>40349002074352</v>
      </c>
      <c r="W706">
        <f t="shared" si="34"/>
        <v>622916365149375.88</v>
      </c>
      <c r="X706" t="str">
        <f>VLOOKUP(C706,[1]Mapping!$A:$B,2,FALSE)</f>
        <v>J433PR INDEX</v>
      </c>
      <c r="Y706">
        <f t="shared" si="35"/>
        <v>6.4774349064783798E-2</v>
      </c>
      <c r="Z706" t="e">
        <f>MATCH(Y706,[2]Sheet1!$P:$P,0)</f>
        <v>#N/A</v>
      </c>
    </row>
    <row r="707" spans="1:26" hidden="1" x14ac:dyDescent="0.35">
      <c r="A707">
        <v>24549414</v>
      </c>
      <c r="B707">
        <v>1000439</v>
      </c>
      <c r="C707" t="s">
        <v>1051</v>
      </c>
      <c r="D707" t="s">
        <v>1052</v>
      </c>
      <c r="E707" t="s">
        <v>302</v>
      </c>
      <c r="F707" t="s">
        <v>303</v>
      </c>
      <c r="G707">
        <v>101</v>
      </c>
      <c r="H707" t="s">
        <v>162</v>
      </c>
      <c r="I707" t="s">
        <v>163</v>
      </c>
      <c r="J707" t="s">
        <v>25</v>
      </c>
      <c r="K707">
        <v>259611020</v>
      </c>
      <c r="L707">
        <v>804457164.76585495</v>
      </c>
      <c r="M707">
        <v>10901</v>
      </c>
      <c r="N707">
        <v>337.78949499999999</v>
      </c>
      <c r="O707">
        <v>328.77227299999998</v>
      </c>
      <c r="P707">
        <v>357.90007100000003</v>
      </c>
      <c r="Q707">
        <v>337.78949499999999</v>
      </c>
      <c r="R707" t="s">
        <v>26</v>
      </c>
      <c r="S707" t="s">
        <v>27</v>
      </c>
      <c r="T707" t="s">
        <v>1057</v>
      </c>
      <c r="V707">
        <f t="shared" si="33"/>
        <v>8769387553112.585</v>
      </c>
      <c r="W707">
        <f t="shared" si="34"/>
        <v>622916365149375.88</v>
      </c>
      <c r="X707" t="str">
        <f>VLOOKUP(C707,[1]Mapping!$A:$B,2,FALSE)</f>
        <v>J433PR INDEX</v>
      </c>
      <c r="Y707">
        <f t="shared" si="35"/>
        <v>1.4077953387867211E-2</v>
      </c>
      <c r="Z707" t="e">
        <f>MATCH(Y707,[2]Sheet1!$P:$P,0)</f>
        <v>#N/A</v>
      </c>
    </row>
    <row r="708" spans="1:26" hidden="1" x14ac:dyDescent="0.35">
      <c r="A708">
        <v>24549415</v>
      </c>
      <c r="B708">
        <v>1000439</v>
      </c>
      <c r="C708" t="s">
        <v>1051</v>
      </c>
      <c r="D708" t="s">
        <v>1052</v>
      </c>
      <c r="E708" t="s">
        <v>302</v>
      </c>
      <c r="F708" t="s">
        <v>303</v>
      </c>
      <c r="G708">
        <v>105</v>
      </c>
      <c r="H708" t="s">
        <v>61</v>
      </c>
      <c r="I708" t="s">
        <v>62</v>
      </c>
      <c r="J708" t="s">
        <v>25</v>
      </c>
      <c r="K708">
        <v>259611020</v>
      </c>
      <c r="L708">
        <v>352569578.52169102</v>
      </c>
      <c r="M708">
        <v>12388</v>
      </c>
      <c r="N708">
        <v>168.23754</v>
      </c>
      <c r="O708">
        <v>163.93246199999999</v>
      </c>
      <c r="P708">
        <v>173.95500799999999</v>
      </c>
      <c r="Q708">
        <v>168.23754</v>
      </c>
      <c r="R708" t="s">
        <v>26</v>
      </c>
      <c r="S708" t="s">
        <v>27</v>
      </c>
      <c r="T708" t="s">
        <v>1058</v>
      </c>
      <c r="V708">
        <f t="shared" si="33"/>
        <v>4367631938726.7085</v>
      </c>
      <c r="W708">
        <f t="shared" si="34"/>
        <v>622916365149375.88</v>
      </c>
      <c r="X708" t="str">
        <f>VLOOKUP(C708,[1]Mapping!$A:$B,2,FALSE)</f>
        <v>J433PR INDEX</v>
      </c>
      <c r="Y708">
        <f t="shared" si="35"/>
        <v>7.0115864393438219E-3</v>
      </c>
      <c r="Z708" t="e">
        <f>MATCH(Y708,[2]Sheet1!$P:$P,0)</f>
        <v>#N/A</v>
      </c>
    </row>
    <row r="709" spans="1:26" hidden="1" x14ac:dyDescent="0.35">
      <c r="A709">
        <v>24549416</v>
      </c>
      <c r="B709">
        <v>1000439</v>
      </c>
      <c r="C709" t="s">
        <v>1051</v>
      </c>
      <c r="D709" t="s">
        <v>1052</v>
      </c>
      <c r="E709" t="s">
        <v>302</v>
      </c>
      <c r="F709" t="s">
        <v>303</v>
      </c>
      <c r="G709">
        <v>106</v>
      </c>
      <c r="H709" t="s">
        <v>166</v>
      </c>
      <c r="I709" t="s">
        <v>167</v>
      </c>
      <c r="J709" t="s">
        <v>25</v>
      </c>
      <c r="K709">
        <v>259611020</v>
      </c>
      <c r="L709">
        <v>87814593.300589994</v>
      </c>
      <c r="M709">
        <v>66177</v>
      </c>
      <c r="N709">
        <v>223.84667400000001</v>
      </c>
      <c r="O709">
        <v>221.556691</v>
      </c>
      <c r="P709">
        <v>236.10163399999999</v>
      </c>
      <c r="Q709">
        <v>223.84667400000001</v>
      </c>
      <c r="R709" t="s">
        <v>26</v>
      </c>
      <c r="S709" t="s">
        <v>27</v>
      </c>
      <c r="T709" t="s">
        <v>1059</v>
      </c>
      <c r="V709">
        <f t="shared" si="33"/>
        <v>5811306340853.1436</v>
      </c>
      <c r="W709">
        <f t="shared" si="34"/>
        <v>622916365149375.88</v>
      </c>
      <c r="X709" t="str">
        <f>VLOOKUP(C709,[1]Mapping!$A:$B,2,FALSE)</f>
        <v>J433PR INDEX</v>
      </c>
      <c r="Y709">
        <f t="shared" si="35"/>
        <v>9.3291919525337677E-3</v>
      </c>
      <c r="Z709" t="e">
        <f>MATCH(Y709,[2]Sheet1!$P:$P,0)</f>
        <v>#N/A</v>
      </c>
    </row>
    <row r="710" spans="1:26" hidden="1" x14ac:dyDescent="0.35">
      <c r="A710">
        <v>24549417</v>
      </c>
      <c r="B710">
        <v>1000439</v>
      </c>
      <c r="C710" t="s">
        <v>1051</v>
      </c>
      <c r="D710" t="s">
        <v>1052</v>
      </c>
      <c r="E710" t="s">
        <v>302</v>
      </c>
      <c r="F710" t="s">
        <v>303</v>
      </c>
      <c r="G710">
        <v>119</v>
      </c>
      <c r="H710" t="s">
        <v>123</v>
      </c>
      <c r="I710" t="s">
        <v>124</v>
      </c>
      <c r="J710" t="s">
        <v>25</v>
      </c>
      <c r="K710">
        <v>259611020</v>
      </c>
      <c r="L710">
        <v>378417872.45764899</v>
      </c>
      <c r="M710">
        <v>48315</v>
      </c>
      <c r="N710">
        <v>704.25590899999997</v>
      </c>
      <c r="O710">
        <v>684.47581500000001</v>
      </c>
      <c r="P710">
        <v>734.60385099999996</v>
      </c>
      <c r="Q710">
        <v>704.25590899999997</v>
      </c>
      <c r="R710" t="s">
        <v>26</v>
      </c>
      <c r="S710" t="s">
        <v>27</v>
      </c>
      <c r="T710" t="s">
        <v>1060</v>
      </c>
      <c r="V710">
        <f t="shared" ref="V710:V773" si="36">L710*M710</f>
        <v>18283259507791.313</v>
      </c>
      <c r="W710">
        <f t="shared" ref="W710:W773" si="37">SUMIF(D:D,D:D,V:V)</f>
        <v>622916365149375.88</v>
      </c>
      <c r="X710" t="str">
        <f>VLOOKUP(C710,[1]Mapping!$A:$B,2,FALSE)</f>
        <v>J433PR INDEX</v>
      </c>
      <c r="Y710">
        <f t="shared" ref="Y710:Y773" si="38">V710/W710</f>
        <v>2.9351066259765021E-2</v>
      </c>
      <c r="Z710" t="e">
        <f>MATCH(Y710,[2]Sheet1!$P:$P,0)</f>
        <v>#N/A</v>
      </c>
    </row>
    <row r="711" spans="1:26" hidden="1" x14ac:dyDescent="0.35">
      <c r="A711">
        <v>24549418</v>
      </c>
      <c r="B711">
        <v>1000439</v>
      </c>
      <c r="C711" t="s">
        <v>1051</v>
      </c>
      <c r="D711" t="s">
        <v>1052</v>
      </c>
      <c r="E711" t="s">
        <v>302</v>
      </c>
      <c r="F711" t="s">
        <v>303</v>
      </c>
      <c r="G711">
        <v>121</v>
      </c>
      <c r="H711" t="s">
        <v>396</v>
      </c>
      <c r="I711" t="s">
        <v>397</v>
      </c>
      <c r="J711" t="s">
        <v>25</v>
      </c>
      <c r="K711">
        <v>259611020</v>
      </c>
      <c r="L711">
        <v>104544245.994706</v>
      </c>
      <c r="M711">
        <v>15162</v>
      </c>
      <c r="N711">
        <v>61.056724000000003</v>
      </c>
      <c r="O711">
        <v>57.698242</v>
      </c>
      <c r="P711">
        <v>61.266126</v>
      </c>
      <c r="Q711">
        <v>61.056724000000003</v>
      </c>
      <c r="R711" t="s">
        <v>26</v>
      </c>
      <c r="S711" t="s">
        <v>27</v>
      </c>
      <c r="T711" t="s">
        <v>1061</v>
      </c>
      <c r="V711">
        <f t="shared" si="36"/>
        <v>1585099857771.7324</v>
      </c>
      <c r="W711">
        <f t="shared" si="37"/>
        <v>622916365149375.88</v>
      </c>
      <c r="X711" t="str">
        <f>VLOOKUP(C711,[1]Mapping!$A:$B,2,FALSE)</f>
        <v>J433PR INDEX</v>
      </c>
      <c r="Y711">
        <f t="shared" si="38"/>
        <v>2.544643143853869E-3</v>
      </c>
      <c r="Z711" t="e">
        <f>MATCH(Y711,[2]Sheet1!$P:$P,0)</f>
        <v>#N/A</v>
      </c>
    </row>
    <row r="712" spans="1:26" hidden="1" x14ac:dyDescent="0.35">
      <c r="A712">
        <v>24549419</v>
      </c>
      <c r="B712">
        <v>1000439</v>
      </c>
      <c r="C712" t="s">
        <v>1051</v>
      </c>
      <c r="D712" t="s">
        <v>1052</v>
      </c>
      <c r="E712" t="s">
        <v>302</v>
      </c>
      <c r="F712" t="s">
        <v>303</v>
      </c>
      <c r="G712">
        <v>193</v>
      </c>
      <c r="H712" t="s">
        <v>327</v>
      </c>
      <c r="I712" t="s">
        <v>328</v>
      </c>
      <c r="J712" t="s">
        <v>25</v>
      </c>
      <c r="K712">
        <v>259611020</v>
      </c>
      <c r="L712">
        <v>246854303.16115701</v>
      </c>
      <c r="M712">
        <v>10870</v>
      </c>
      <c r="N712">
        <v>103.35872000000001</v>
      </c>
      <c r="O712">
        <v>102.49343500000001</v>
      </c>
      <c r="P712">
        <v>106.677229</v>
      </c>
      <c r="Q712">
        <v>103.35872000000001</v>
      </c>
      <c r="R712" t="s">
        <v>26</v>
      </c>
      <c r="S712" t="s">
        <v>27</v>
      </c>
      <c r="T712" t="s">
        <v>1062</v>
      </c>
      <c r="V712">
        <f t="shared" si="36"/>
        <v>2683306275361.7769</v>
      </c>
      <c r="W712">
        <f t="shared" si="37"/>
        <v>622916365149375.88</v>
      </c>
      <c r="X712" t="str">
        <f>VLOOKUP(C712,[1]Mapping!$A:$B,2,FALSE)</f>
        <v>J433PR INDEX</v>
      </c>
      <c r="Y712">
        <f t="shared" si="38"/>
        <v>4.3076509552262571E-3</v>
      </c>
      <c r="Z712" t="e">
        <f>MATCH(Y712,[2]Sheet1!$P:$P,0)</f>
        <v>#N/A</v>
      </c>
    </row>
    <row r="713" spans="1:26" hidden="1" x14ac:dyDescent="0.35">
      <c r="A713">
        <v>24549420</v>
      </c>
      <c r="B713">
        <v>1000439</v>
      </c>
      <c r="C713" t="s">
        <v>1051</v>
      </c>
      <c r="D713" t="s">
        <v>1052</v>
      </c>
      <c r="E713" t="s">
        <v>302</v>
      </c>
      <c r="F713" t="s">
        <v>303</v>
      </c>
      <c r="G713">
        <v>201</v>
      </c>
      <c r="H713" t="s">
        <v>131</v>
      </c>
      <c r="I713" t="s">
        <v>132</v>
      </c>
      <c r="J713" t="s">
        <v>25</v>
      </c>
      <c r="K713">
        <v>259611020</v>
      </c>
      <c r="L713">
        <v>455109777.05760002</v>
      </c>
      <c r="M713">
        <v>23600</v>
      </c>
      <c r="N713">
        <v>413.71859799999999</v>
      </c>
      <c r="O713">
        <v>407.21480200000002</v>
      </c>
      <c r="P713">
        <v>428.07603599999999</v>
      </c>
      <c r="Q713">
        <v>413.71859799999999</v>
      </c>
      <c r="R713" t="s">
        <v>26</v>
      </c>
      <c r="S713" t="s">
        <v>27</v>
      </c>
      <c r="T713" t="s">
        <v>1063</v>
      </c>
      <c r="V713">
        <f t="shared" si="36"/>
        <v>10740590738559.361</v>
      </c>
      <c r="W713">
        <f t="shared" si="37"/>
        <v>622916365149375.88</v>
      </c>
      <c r="X713" t="str">
        <f>VLOOKUP(C713,[1]Mapping!$A:$B,2,FALSE)</f>
        <v>J433PR INDEX</v>
      </c>
      <c r="Y713">
        <f t="shared" si="38"/>
        <v>1.7242428260788683E-2</v>
      </c>
      <c r="Z713" t="e">
        <f>MATCH(Y713,[2]Sheet1!$P:$P,0)</f>
        <v>#N/A</v>
      </c>
    </row>
    <row r="714" spans="1:26" hidden="1" x14ac:dyDescent="0.35">
      <c r="A714">
        <v>24549421</v>
      </c>
      <c r="B714">
        <v>1000439</v>
      </c>
      <c r="C714" t="s">
        <v>1051</v>
      </c>
      <c r="D714" t="s">
        <v>1052</v>
      </c>
      <c r="E714" t="s">
        <v>302</v>
      </c>
      <c r="F714" t="s">
        <v>303</v>
      </c>
      <c r="G714">
        <v>209</v>
      </c>
      <c r="H714" t="s">
        <v>235</v>
      </c>
      <c r="I714" t="s">
        <v>236</v>
      </c>
      <c r="J714" t="s">
        <v>25</v>
      </c>
      <c r="K714">
        <v>259611020</v>
      </c>
      <c r="L714">
        <v>1322061295.7135501</v>
      </c>
      <c r="M714">
        <v>21406</v>
      </c>
      <c r="N714">
        <v>1090.0940989999999</v>
      </c>
      <c r="O714">
        <v>1083.8812849999999</v>
      </c>
      <c r="P714">
        <v>1118.9174780000001</v>
      </c>
      <c r="Q714">
        <v>1090.0940989999999</v>
      </c>
      <c r="R714" t="s">
        <v>26</v>
      </c>
      <c r="S714" t="s">
        <v>27</v>
      </c>
      <c r="T714" t="s">
        <v>1064</v>
      </c>
      <c r="V714">
        <f t="shared" si="36"/>
        <v>28300044096044.254</v>
      </c>
      <c r="W714">
        <f t="shared" si="37"/>
        <v>622916365149375.88</v>
      </c>
      <c r="X714" t="str">
        <f>VLOOKUP(C714,[1]Mapping!$A:$B,2,FALSE)</f>
        <v>J433PR INDEX</v>
      </c>
      <c r="Y714">
        <f t="shared" si="38"/>
        <v>4.5431530907456379E-2</v>
      </c>
      <c r="Z714" t="e">
        <f>MATCH(Y714,[2]Sheet1!$P:$P,0)</f>
        <v>#N/A</v>
      </c>
    </row>
    <row r="715" spans="1:26" hidden="1" x14ac:dyDescent="0.35">
      <c r="A715">
        <v>24549422</v>
      </c>
      <c r="B715">
        <v>1000439</v>
      </c>
      <c r="C715" t="s">
        <v>1051</v>
      </c>
      <c r="D715" t="s">
        <v>1052</v>
      </c>
      <c r="E715" t="s">
        <v>302</v>
      </c>
      <c r="F715" t="s">
        <v>303</v>
      </c>
      <c r="G715">
        <v>213</v>
      </c>
      <c r="H715" t="s">
        <v>214</v>
      </c>
      <c r="I715" t="s">
        <v>215</v>
      </c>
      <c r="J715" t="s">
        <v>25</v>
      </c>
      <c r="K715">
        <v>259611020</v>
      </c>
      <c r="L715">
        <v>828371882.31963003</v>
      </c>
      <c r="M715">
        <v>16340</v>
      </c>
      <c r="N715">
        <v>521.37989200000004</v>
      </c>
      <c r="O715">
        <v>519.78448200000003</v>
      </c>
      <c r="P715">
        <v>544.03470900000002</v>
      </c>
      <c r="Q715">
        <v>521.37989200000004</v>
      </c>
      <c r="R715" t="s">
        <v>26</v>
      </c>
      <c r="S715" t="s">
        <v>27</v>
      </c>
      <c r="T715" t="s">
        <v>1065</v>
      </c>
      <c r="V715">
        <f t="shared" si="36"/>
        <v>13535596557102.754</v>
      </c>
      <c r="W715">
        <f t="shared" si="37"/>
        <v>622916365149375.88</v>
      </c>
      <c r="X715" t="str">
        <f>VLOOKUP(C715,[1]Mapping!$A:$B,2,FALSE)</f>
        <v>J433PR INDEX</v>
      </c>
      <c r="Y715">
        <f t="shared" si="38"/>
        <v>2.1729396295210365E-2</v>
      </c>
      <c r="Z715" t="e">
        <f>MATCH(Y715,[2]Sheet1!$P:$P,0)</f>
        <v>#N/A</v>
      </c>
    </row>
    <row r="716" spans="1:26" hidden="1" x14ac:dyDescent="0.35">
      <c r="A716">
        <v>24549423</v>
      </c>
      <c r="B716">
        <v>1000439</v>
      </c>
      <c r="C716" t="s">
        <v>1051</v>
      </c>
      <c r="D716" t="s">
        <v>1052</v>
      </c>
      <c r="E716" t="s">
        <v>302</v>
      </c>
      <c r="F716" t="s">
        <v>303</v>
      </c>
      <c r="G716">
        <v>220</v>
      </c>
      <c r="H716" t="s">
        <v>403</v>
      </c>
      <c r="I716" t="s">
        <v>404</v>
      </c>
      <c r="J716" t="s">
        <v>25</v>
      </c>
      <c r="K716">
        <v>259611020</v>
      </c>
      <c r="L716">
        <v>44180254.368000001</v>
      </c>
      <c r="M716">
        <v>12616</v>
      </c>
      <c r="N716">
        <v>21.469739000000001</v>
      </c>
      <c r="O716">
        <v>21.301262000000001</v>
      </c>
      <c r="P716">
        <v>22.315526999999999</v>
      </c>
      <c r="Q716">
        <v>21.469739000000001</v>
      </c>
      <c r="R716" t="s">
        <v>26</v>
      </c>
      <c r="S716" t="s">
        <v>27</v>
      </c>
      <c r="T716" t="s">
        <v>1066</v>
      </c>
      <c r="V716">
        <f t="shared" si="36"/>
        <v>557378089106.68799</v>
      </c>
      <c r="W716">
        <f t="shared" si="37"/>
        <v>622916365149375.88</v>
      </c>
      <c r="X716" t="str">
        <f>VLOOKUP(C716,[1]Mapping!$A:$B,2,FALSE)</f>
        <v>J433PR INDEX</v>
      </c>
      <c r="Y716">
        <f t="shared" si="38"/>
        <v>8.9478800091088995E-4</v>
      </c>
      <c r="Z716" t="e">
        <f>MATCH(Y716,[2]Sheet1!$P:$P,0)</f>
        <v>#N/A</v>
      </c>
    </row>
    <row r="717" spans="1:26" hidden="1" x14ac:dyDescent="0.35">
      <c r="A717">
        <v>24549424</v>
      </c>
      <c r="B717">
        <v>1000439</v>
      </c>
      <c r="C717" t="s">
        <v>1051</v>
      </c>
      <c r="D717" t="s">
        <v>1052</v>
      </c>
      <c r="E717" t="s">
        <v>302</v>
      </c>
      <c r="F717" t="s">
        <v>303</v>
      </c>
      <c r="G717">
        <v>230</v>
      </c>
      <c r="H717" t="s">
        <v>64</v>
      </c>
      <c r="I717" t="s">
        <v>65</v>
      </c>
      <c r="J717" t="s">
        <v>25</v>
      </c>
      <c r="K717">
        <v>259611020</v>
      </c>
      <c r="L717">
        <v>1280730282.5188701</v>
      </c>
      <c r="M717">
        <v>2958</v>
      </c>
      <c r="N717">
        <v>145.92601500000001</v>
      </c>
      <c r="O717">
        <v>144.79136399999999</v>
      </c>
      <c r="P717">
        <v>150.46462</v>
      </c>
      <c r="Q717">
        <v>145.92601500000001</v>
      </c>
      <c r="R717" t="s">
        <v>26</v>
      </c>
      <c r="S717" t="s">
        <v>27</v>
      </c>
      <c r="T717" t="s">
        <v>1067</v>
      </c>
      <c r="V717">
        <f t="shared" si="36"/>
        <v>3788400175690.8179</v>
      </c>
      <c r="W717">
        <f t="shared" si="37"/>
        <v>622916365149375.88</v>
      </c>
      <c r="X717" t="str">
        <f>VLOOKUP(C717,[1]Mapping!$A:$B,2,FALSE)</f>
        <v>J433PR INDEX</v>
      </c>
      <c r="Y717">
        <f t="shared" si="38"/>
        <v>6.0817156004279267E-3</v>
      </c>
      <c r="Z717" t="e">
        <f>MATCH(Y717,[2]Sheet1!$P:$P,0)</f>
        <v>#N/A</v>
      </c>
    </row>
    <row r="718" spans="1:26" hidden="1" x14ac:dyDescent="0.35">
      <c r="A718">
        <v>24549425</v>
      </c>
      <c r="B718">
        <v>1000439</v>
      </c>
      <c r="C718" t="s">
        <v>1051</v>
      </c>
      <c r="D718" t="s">
        <v>1052</v>
      </c>
      <c r="E718" t="s">
        <v>302</v>
      </c>
      <c r="F718" t="s">
        <v>303</v>
      </c>
      <c r="G718">
        <v>233</v>
      </c>
      <c r="H718" t="s">
        <v>407</v>
      </c>
      <c r="I718" t="s">
        <v>408</v>
      </c>
      <c r="J718" t="s">
        <v>25</v>
      </c>
      <c r="K718">
        <v>259611020</v>
      </c>
      <c r="L718">
        <v>40238430.241499998</v>
      </c>
      <c r="M718">
        <v>37257</v>
      </c>
      <c r="N718">
        <v>57.746516</v>
      </c>
      <c r="O718">
        <v>57.121884999999999</v>
      </c>
      <c r="P718">
        <v>58.433143999999999</v>
      </c>
      <c r="Q718">
        <v>57.746516</v>
      </c>
      <c r="R718" t="s">
        <v>26</v>
      </c>
      <c r="S718" t="s">
        <v>27</v>
      </c>
      <c r="T718" t="s">
        <v>1068</v>
      </c>
      <c r="V718">
        <f t="shared" si="36"/>
        <v>1499163195507.5654</v>
      </c>
      <c r="W718">
        <f t="shared" si="37"/>
        <v>622916365149375.88</v>
      </c>
      <c r="X718" t="str">
        <f>VLOOKUP(C718,[1]Mapping!$A:$B,2,FALSE)</f>
        <v>J433PR INDEX</v>
      </c>
      <c r="Y718">
        <f t="shared" si="38"/>
        <v>2.4066845557157014E-3</v>
      </c>
      <c r="Z718" t="e">
        <f>MATCH(Y718,[2]Sheet1!$P:$P,0)</f>
        <v>#N/A</v>
      </c>
    </row>
    <row r="719" spans="1:26" hidden="1" x14ac:dyDescent="0.35">
      <c r="A719">
        <v>24549426</v>
      </c>
      <c r="B719">
        <v>1000439</v>
      </c>
      <c r="C719" t="s">
        <v>1051</v>
      </c>
      <c r="D719" t="s">
        <v>1052</v>
      </c>
      <c r="E719" t="s">
        <v>302</v>
      </c>
      <c r="F719" t="s">
        <v>303</v>
      </c>
      <c r="G719">
        <v>264</v>
      </c>
      <c r="H719" t="s">
        <v>139</v>
      </c>
      <c r="I719" t="s">
        <v>140</v>
      </c>
      <c r="J719" t="s">
        <v>25</v>
      </c>
      <c r="K719">
        <v>259611020</v>
      </c>
      <c r="L719">
        <v>3364167185.0556502</v>
      </c>
      <c r="M719">
        <v>1219</v>
      </c>
      <c r="N719">
        <v>157.96401</v>
      </c>
      <c r="O719">
        <v>157.31608600000001</v>
      </c>
      <c r="P719">
        <v>162.75865200000001</v>
      </c>
      <c r="Q719">
        <v>157.96401</v>
      </c>
      <c r="R719" t="s">
        <v>26</v>
      </c>
      <c r="S719" t="s">
        <v>27</v>
      </c>
      <c r="T719" t="s">
        <v>1069</v>
      </c>
      <c r="V719">
        <f t="shared" si="36"/>
        <v>4100919798582.8374</v>
      </c>
      <c r="W719">
        <f t="shared" si="37"/>
        <v>622916365149375.88</v>
      </c>
      <c r="X719" t="str">
        <f>VLOOKUP(C719,[1]Mapping!$A:$B,2,FALSE)</f>
        <v>J433PR INDEX</v>
      </c>
      <c r="Y719">
        <f t="shared" si="38"/>
        <v>6.5834195857086423E-3</v>
      </c>
      <c r="Z719" t="e">
        <f>MATCH(Y719,[2]Sheet1!$P:$P,0)</f>
        <v>#N/A</v>
      </c>
    </row>
    <row r="720" spans="1:26" hidden="1" x14ac:dyDescent="0.35">
      <c r="A720">
        <v>24549427</v>
      </c>
      <c r="B720">
        <v>1000439</v>
      </c>
      <c r="C720" t="s">
        <v>1051</v>
      </c>
      <c r="D720" t="s">
        <v>1052</v>
      </c>
      <c r="E720" t="s">
        <v>302</v>
      </c>
      <c r="F720" t="s">
        <v>303</v>
      </c>
      <c r="G720">
        <v>266</v>
      </c>
      <c r="H720" t="s">
        <v>142</v>
      </c>
      <c r="I720" t="s">
        <v>143</v>
      </c>
      <c r="J720" t="s">
        <v>25</v>
      </c>
      <c r="K720">
        <v>259611020</v>
      </c>
      <c r="L720">
        <v>378713881.153</v>
      </c>
      <c r="M720">
        <v>3910</v>
      </c>
      <c r="N720">
        <v>57.038074000000002</v>
      </c>
      <c r="O720">
        <v>57.023485999999998</v>
      </c>
      <c r="P720">
        <v>58.803190999999998</v>
      </c>
      <c r="Q720">
        <v>57.038074000000002</v>
      </c>
      <c r="R720" t="s">
        <v>26</v>
      </c>
      <c r="S720" t="s">
        <v>27</v>
      </c>
      <c r="T720" t="s">
        <v>1070</v>
      </c>
      <c r="V720">
        <f t="shared" si="36"/>
        <v>1480771275308.23</v>
      </c>
      <c r="W720">
        <f t="shared" si="37"/>
        <v>622916365149375.88</v>
      </c>
      <c r="X720" t="str">
        <f>VLOOKUP(C720,[1]Mapping!$A:$B,2,FALSE)</f>
        <v>J433PR INDEX</v>
      </c>
      <c r="Y720">
        <f t="shared" si="38"/>
        <v>2.3771590508031358E-3</v>
      </c>
      <c r="Z720" t="e">
        <f>MATCH(Y720,[2]Sheet1!$P:$P,0)</f>
        <v>#N/A</v>
      </c>
    </row>
    <row r="721" spans="1:26" hidden="1" x14ac:dyDescent="0.35">
      <c r="A721">
        <v>24549428</v>
      </c>
      <c r="B721">
        <v>1000439</v>
      </c>
      <c r="C721" t="s">
        <v>1051</v>
      </c>
      <c r="D721" t="s">
        <v>1052</v>
      </c>
      <c r="E721" t="s">
        <v>302</v>
      </c>
      <c r="F721" t="s">
        <v>303</v>
      </c>
      <c r="G721">
        <v>304</v>
      </c>
      <c r="H721" t="s">
        <v>67</v>
      </c>
      <c r="I721" t="s">
        <v>68</v>
      </c>
      <c r="J721" t="s">
        <v>25</v>
      </c>
      <c r="K721">
        <v>259611020</v>
      </c>
      <c r="L721">
        <v>330486542.610394</v>
      </c>
      <c r="M721">
        <v>9019</v>
      </c>
      <c r="N721">
        <v>114.812465</v>
      </c>
      <c r="O721">
        <v>111.477188</v>
      </c>
      <c r="P721">
        <v>115.09252600000001</v>
      </c>
      <c r="Q721">
        <v>114.812465</v>
      </c>
      <c r="R721" t="s">
        <v>26</v>
      </c>
      <c r="S721" t="s">
        <v>27</v>
      </c>
      <c r="T721" t="s">
        <v>1071</v>
      </c>
      <c r="V721">
        <f t="shared" si="36"/>
        <v>2980658127803.1436</v>
      </c>
      <c r="W721">
        <f t="shared" si="37"/>
        <v>622916365149375.88</v>
      </c>
      <c r="X721" t="str">
        <f>VLOOKUP(C721,[1]Mapping!$A:$B,2,FALSE)</f>
        <v>J433PR INDEX</v>
      </c>
      <c r="Y721">
        <f t="shared" si="38"/>
        <v>4.7850053306728894E-3</v>
      </c>
      <c r="Z721" t="e">
        <f>MATCH(Y721,[2]Sheet1!$P:$P,0)</f>
        <v>#N/A</v>
      </c>
    </row>
    <row r="722" spans="1:26" hidden="1" x14ac:dyDescent="0.35">
      <c r="A722">
        <v>24549429</v>
      </c>
      <c r="B722">
        <v>1000439</v>
      </c>
      <c r="C722" t="s">
        <v>1051</v>
      </c>
      <c r="D722" t="s">
        <v>1052</v>
      </c>
      <c r="E722" t="s">
        <v>302</v>
      </c>
      <c r="F722" t="s">
        <v>303</v>
      </c>
      <c r="G722">
        <v>306</v>
      </c>
      <c r="H722" t="s">
        <v>70</v>
      </c>
      <c r="I722" t="s">
        <v>71</v>
      </c>
      <c r="J722" t="s">
        <v>25</v>
      </c>
      <c r="K722">
        <v>259611020</v>
      </c>
      <c r="L722">
        <v>179076797.53220099</v>
      </c>
      <c r="M722">
        <v>10200</v>
      </c>
      <c r="N722">
        <v>70.358466000000007</v>
      </c>
      <c r="O722">
        <v>70.358466000000007</v>
      </c>
      <c r="P722">
        <v>72.296773000000002</v>
      </c>
      <c r="Q722">
        <v>70.358466000000007</v>
      </c>
      <c r="R722" t="s">
        <v>26</v>
      </c>
      <c r="S722" t="s">
        <v>27</v>
      </c>
      <c r="T722" t="s">
        <v>1072</v>
      </c>
      <c r="V722">
        <f t="shared" si="36"/>
        <v>1826583334828.4502</v>
      </c>
      <c r="W722">
        <f t="shared" si="37"/>
        <v>622916365149375.88</v>
      </c>
      <c r="X722" t="str">
        <f>VLOOKUP(C722,[1]Mapping!$A:$B,2,FALSE)</f>
        <v>J433PR INDEX</v>
      </c>
      <c r="Y722">
        <f t="shared" si="38"/>
        <v>2.9323091140661139E-3</v>
      </c>
      <c r="Z722" t="e">
        <f>MATCH(Y722,[2]Sheet1!$P:$P,0)</f>
        <v>#N/A</v>
      </c>
    </row>
    <row r="723" spans="1:26" hidden="1" x14ac:dyDescent="0.35">
      <c r="A723">
        <v>24549430</v>
      </c>
      <c r="B723">
        <v>1000439</v>
      </c>
      <c r="C723" t="s">
        <v>1051</v>
      </c>
      <c r="D723" t="s">
        <v>1052</v>
      </c>
      <c r="E723" t="s">
        <v>302</v>
      </c>
      <c r="F723" t="s">
        <v>303</v>
      </c>
      <c r="G723">
        <v>325</v>
      </c>
      <c r="H723" t="s">
        <v>414</v>
      </c>
      <c r="I723" t="s">
        <v>415</v>
      </c>
      <c r="J723" t="s">
        <v>25</v>
      </c>
      <c r="K723">
        <v>259611020</v>
      </c>
      <c r="L723">
        <v>590746343.99192703</v>
      </c>
      <c r="M723">
        <v>1114</v>
      </c>
      <c r="N723">
        <v>25.349132000000001</v>
      </c>
      <c r="O723">
        <v>24.234134999999998</v>
      </c>
      <c r="P723">
        <v>25.417397999999999</v>
      </c>
      <c r="Q723">
        <v>25.349132000000001</v>
      </c>
      <c r="R723" t="s">
        <v>26</v>
      </c>
      <c r="S723" t="s">
        <v>27</v>
      </c>
      <c r="T723" t="s">
        <v>1073</v>
      </c>
      <c r="V723">
        <f t="shared" si="36"/>
        <v>658091427207.00671</v>
      </c>
      <c r="W723">
        <f t="shared" si="37"/>
        <v>622916365149375.88</v>
      </c>
      <c r="X723" t="str">
        <f>VLOOKUP(C723,[1]Mapping!$A:$B,2,FALSE)</f>
        <v>J433PR INDEX</v>
      </c>
      <c r="Y723">
        <f t="shared" si="38"/>
        <v>1.0564683543820459E-3</v>
      </c>
      <c r="Z723" t="e">
        <f>MATCH(Y723,[2]Sheet1!$P:$P,0)</f>
        <v>#N/A</v>
      </c>
    </row>
    <row r="724" spans="1:26" hidden="1" x14ac:dyDescent="0.35">
      <c r="A724">
        <v>24549431</v>
      </c>
      <c r="B724">
        <v>1000439</v>
      </c>
      <c r="C724" t="s">
        <v>1051</v>
      </c>
      <c r="D724" t="s">
        <v>1052</v>
      </c>
      <c r="E724" t="s">
        <v>302</v>
      </c>
      <c r="F724" t="s">
        <v>303</v>
      </c>
      <c r="G724">
        <v>356</v>
      </c>
      <c r="H724" t="s">
        <v>190</v>
      </c>
      <c r="I724" t="s">
        <v>191</v>
      </c>
      <c r="J724" t="s">
        <v>25</v>
      </c>
      <c r="K724">
        <v>259611020</v>
      </c>
      <c r="L724">
        <v>50308829.553393997</v>
      </c>
      <c r="M724">
        <v>316249</v>
      </c>
      <c r="N724">
        <v>612.84443999999996</v>
      </c>
      <c r="O724">
        <v>604.32563300000004</v>
      </c>
      <c r="P724">
        <v>703.32478900000001</v>
      </c>
      <c r="Q724">
        <v>612.84443999999996</v>
      </c>
      <c r="R724" t="s">
        <v>26</v>
      </c>
      <c r="S724" t="s">
        <v>27</v>
      </c>
      <c r="T724" t="s">
        <v>1074</v>
      </c>
      <c r="V724">
        <f t="shared" si="36"/>
        <v>15910117037431.299</v>
      </c>
      <c r="W724">
        <f t="shared" si="37"/>
        <v>622916365149375.88</v>
      </c>
      <c r="X724" t="str">
        <f>VLOOKUP(C724,[1]Mapping!$A:$B,2,FALSE)</f>
        <v>J433PR INDEX</v>
      </c>
      <c r="Y724">
        <f t="shared" si="38"/>
        <v>2.5541337372981105E-2</v>
      </c>
      <c r="Z724" t="e">
        <f>MATCH(Y724,[2]Sheet1!$P:$P,0)</f>
        <v>#N/A</v>
      </c>
    </row>
    <row r="725" spans="1:26" hidden="1" x14ac:dyDescent="0.35">
      <c r="A725">
        <v>24549432</v>
      </c>
      <c r="B725">
        <v>1000439</v>
      </c>
      <c r="C725" t="s">
        <v>1051</v>
      </c>
      <c r="D725" t="s">
        <v>1052</v>
      </c>
      <c r="E725" t="s">
        <v>302</v>
      </c>
      <c r="F725" t="s">
        <v>303</v>
      </c>
      <c r="G725">
        <v>378</v>
      </c>
      <c r="H725" t="s">
        <v>418</v>
      </c>
      <c r="I725" t="s">
        <v>419</v>
      </c>
      <c r="J725" t="s">
        <v>25</v>
      </c>
      <c r="K725">
        <v>259611020</v>
      </c>
      <c r="L725">
        <v>172105808.05338001</v>
      </c>
      <c r="M725">
        <v>3824</v>
      </c>
      <c r="N725">
        <v>25.350719000000002</v>
      </c>
      <c r="O725">
        <v>24.661263999999999</v>
      </c>
      <c r="P725">
        <v>25.536341</v>
      </c>
      <c r="Q725">
        <v>25.350719000000002</v>
      </c>
      <c r="R725" t="s">
        <v>26</v>
      </c>
      <c r="S725" t="s">
        <v>27</v>
      </c>
      <c r="T725" t="s">
        <v>1075</v>
      </c>
      <c r="V725">
        <f t="shared" si="36"/>
        <v>658132609996.12512</v>
      </c>
      <c r="W725">
        <f t="shared" si="37"/>
        <v>622916365149375.88</v>
      </c>
      <c r="X725" t="str">
        <f>VLOOKUP(C725,[1]Mapping!$A:$B,2,FALSE)</f>
        <v>J433PR INDEX</v>
      </c>
      <c r="Y725">
        <f t="shared" si="38"/>
        <v>1.0565344672527658E-3</v>
      </c>
      <c r="Z725" t="e">
        <f>MATCH(Y725,[2]Sheet1!$P:$P,0)</f>
        <v>#N/A</v>
      </c>
    </row>
    <row r="726" spans="1:26" hidden="1" x14ac:dyDescent="0.35">
      <c r="A726">
        <v>24549433</v>
      </c>
      <c r="B726">
        <v>1000439</v>
      </c>
      <c r="C726" t="s">
        <v>1051</v>
      </c>
      <c r="D726" t="s">
        <v>1052</v>
      </c>
      <c r="E726" t="s">
        <v>302</v>
      </c>
      <c r="F726" t="s">
        <v>303</v>
      </c>
      <c r="G726">
        <v>412</v>
      </c>
      <c r="H726" t="s">
        <v>421</v>
      </c>
      <c r="I726" t="s">
        <v>422</v>
      </c>
      <c r="J726" t="s">
        <v>25</v>
      </c>
      <c r="K726">
        <v>259611020</v>
      </c>
      <c r="L726">
        <v>417881057.87704998</v>
      </c>
      <c r="M726">
        <v>980</v>
      </c>
      <c r="N726">
        <v>15.774501000000001</v>
      </c>
      <c r="O726">
        <v>15.613536</v>
      </c>
      <c r="P726">
        <v>16.176912000000002</v>
      </c>
      <c r="Q726">
        <v>15.774501000000001</v>
      </c>
      <c r="R726" t="s">
        <v>26</v>
      </c>
      <c r="S726" t="s">
        <v>27</v>
      </c>
      <c r="T726" t="s">
        <v>1076</v>
      </c>
      <c r="V726">
        <f t="shared" si="36"/>
        <v>409523436719.50897</v>
      </c>
      <c r="W726">
        <f t="shared" si="37"/>
        <v>622916365149375.88</v>
      </c>
      <c r="X726" t="str">
        <f>VLOOKUP(C726,[1]Mapping!$A:$B,2,FALSE)</f>
        <v>J433PR INDEX</v>
      </c>
      <c r="Y726">
        <f t="shared" si="38"/>
        <v>6.5742924673572339E-4</v>
      </c>
      <c r="Z726" t="e">
        <f>MATCH(Y726,[2]Sheet1!$P:$P,0)</f>
        <v>#N/A</v>
      </c>
    </row>
    <row r="727" spans="1:26" hidden="1" x14ac:dyDescent="0.35">
      <c r="A727">
        <v>24549434</v>
      </c>
      <c r="B727">
        <v>1000439</v>
      </c>
      <c r="C727" t="s">
        <v>1051</v>
      </c>
      <c r="D727" t="s">
        <v>1052</v>
      </c>
      <c r="E727" t="s">
        <v>302</v>
      </c>
      <c r="F727" t="s">
        <v>303</v>
      </c>
      <c r="G727">
        <v>420</v>
      </c>
      <c r="H727" t="s">
        <v>424</v>
      </c>
      <c r="I727" t="s">
        <v>425</v>
      </c>
      <c r="J727" t="s">
        <v>25</v>
      </c>
      <c r="K727">
        <v>259611020</v>
      </c>
      <c r="L727">
        <v>1213453300.50947</v>
      </c>
      <c r="M727">
        <v>422</v>
      </c>
      <c r="N727">
        <v>19.724789999999999</v>
      </c>
      <c r="O727">
        <v>19.491084000000001</v>
      </c>
      <c r="P727">
        <v>20.332426000000002</v>
      </c>
      <c r="Q727">
        <v>19.724789999999999</v>
      </c>
      <c r="R727" t="s">
        <v>26</v>
      </c>
      <c r="S727" t="s">
        <v>27</v>
      </c>
      <c r="T727" t="s">
        <v>1077</v>
      </c>
      <c r="V727">
        <f t="shared" si="36"/>
        <v>512077292814.99634</v>
      </c>
      <c r="W727">
        <f t="shared" si="37"/>
        <v>622916365149375.88</v>
      </c>
      <c r="X727" t="str">
        <f>VLOOKUP(C727,[1]Mapping!$A:$B,2,FALSE)</f>
        <v>J433PR INDEX</v>
      </c>
      <c r="Y727">
        <f t="shared" si="38"/>
        <v>8.2206427935506204E-4</v>
      </c>
      <c r="Z727" t="e">
        <f>MATCH(Y727,[2]Sheet1!$P:$P,0)</f>
        <v>#N/A</v>
      </c>
    </row>
    <row r="728" spans="1:26" hidden="1" x14ac:dyDescent="0.35">
      <c r="A728">
        <v>24549435</v>
      </c>
      <c r="B728">
        <v>1000439</v>
      </c>
      <c r="C728" t="s">
        <v>1051</v>
      </c>
      <c r="D728" t="s">
        <v>1052</v>
      </c>
      <c r="E728" t="s">
        <v>302</v>
      </c>
      <c r="F728" t="s">
        <v>303</v>
      </c>
      <c r="G728">
        <v>427</v>
      </c>
      <c r="H728" t="s">
        <v>427</v>
      </c>
      <c r="I728" t="s">
        <v>428</v>
      </c>
      <c r="J728" t="s">
        <v>25</v>
      </c>
      <c r="K728">
        <v>259611020</v>
      </c>
      <c r="L728">
        <v>105389877.67815</v>
      </c>
      <c r="M728">
        <v>9400</v>
      </c>
      <c r="N728">
        <v>38.159582999999998</v>
      </c>
      <c r="O728">
        <v>37.351737</v>
      </c>
      <c r="P728">
        <v>38.362560000000002</v>
      </c>
      <c r="Q728">
        <v>38.159582999999998</v>
      </c>
      <c r="R728" t="s">
        <v>26</v>
      </c>
      <c r="S728" t="s">
        <v>27</v>
      </c>
      <c r="T728" t="s">
        <v>1078</v>
      </c>
      <c r="V728">
        <f t="shared" si="36"/>
        <v>990664850174.60999</v>
      </c>
      <c r="W728">
        <f t="shared" si="37"/>
        <v>622916365149375.88</v>
      </c>
      <c r="X728" t="str">
        <f>VLOOKUP(C728,[1]Mapping!$A:$B,2,FALSE)</f>
        <v>J433PR INDEX</v>
      </c>
      <c r="Y728">
        <f t="shared" si="38"/>
        <v>1.5903657466713812E-3</v>
      </c>
      <c r="Z728" t="e">
        <f>MATCH(Y728,[2]Sheet1!$P:$P,0)</f>
        <v>#N/A</v>
      </c>
    </row>
    <row r="729" spans="1:26" hidden="1" x14ac:dyDescent="0.35">
      <c r="A729">
        <v>24549436</v>
      </c>
      <c r="B729">
        <v>1000439</v>
      </c>
      <c r="C729" t="s">
        <v>1051</v>
      </c>
      <c r="D729" t="s">
        <v>1052</v>
      </c>
      <c r="E729" t="s">
        <v>302</v>
      </c>
      <c r="F729" t="s">
        <v>303</v>
      </c>
      <c r="G729">
        <v>431</v>
      </c>
      <c r="H729" t="s">
        <v>430</v>
      </c>
      <c r="I729" t="s">
        <v>431</v>
      </c>
      <c r="J729" t="s">
        <v>25</v>
      </c>
      <c r="K729">
        <v>259611020</v>
      </c>
      <c r="L729">
        <v>158561354.56759101</v>
      </c>
      <c r="M729">
        <v>6684</v>
      </c>
      <c r="N729">
        <v>40.823540000000001</v>
      </c>
      <c r="O729">
        <v>39.852423000000002</v>
      </c>
      <c r="P729">
        <v>40.915154999999999</v>
      </c>
      <c r="Q729">
        <v>40.823540000000001</v>
      </c>
      <c r="R729" t="s">
        <v>26</v>
      </c>
      <c r="S729" t="s">
        <v>27</v>
      </c>
      <c r="T729" t="s">
        <v>1079</v>
      </c>
      <c r="V729">
        <f t="shared" si="36"/>
        <v>1059824093929.7783</v>
      </c>
      <c r="W729">
        <f t="shared" si="37"/>
        <v>622916365149375.88</v>
      </c>
      <c r="X729" t="str">
        <f>VLOOKUP(C729,[1]Mapping!$A:$B,2,FALSE)</f>
        <v>J433PR INDEX</v>
      </c>
      <c r="Y729">
        <f t="shared" si="38"/>
        <v>1.7013906733300088E-3</v>
      </c>
      <c r="Z729" t="e">
        <f>MATCH(Y729,[2]Sheet1!$P:$P,0)</f>
        <v>#N/A</v>
      </c>
    </row>
    <row r="730" spans="1:26" hidden="1" x14ac:dyDescent="0.35">
      <c r="A730">
        <v>24549437</v>
      </c>
      <c r="B730">
        <v>1000439</v>
      </c>
      <c r="C730" t="s">
        <v>1051</v>
      </c>
      <c r="D730" t="s">
        <v>1052</v>
      </c>
      <c r="E730" t="s">
        <v>302</v>
      </c>
      <c r="F730" t="s">
        <v>303</v>
      </c>
      <c r="G730">
        <v>435</v>
      </c>
      <c r="H730" t="s">
        <v>170</v>
      </c>
      <c r="I730" t="s">
        <v>171</v>
      </c>
      <c r="J730" t="s">
        <v>25</v>
      </c>
      <c r="K730">
        <v>259611020</v>
      </c>
      <c r="L730">
        <v>581989373.14411998</v>
      </c>
      <c r="M730">
        <v>6017</v>
      </c>
      <c r="N730">
        <v>134.887573</v>
      </c>
      <c r="O730">
        <v>130.874797</v>
      </c>
      <c r="P730">
        <v>144.59445700000001</v>
      </c>
      <c r="Q730">
        <v>134.887573</v>
      </c>
      <c r="R730" t="s">
        <v>26</v>
      </c>
      <c r="S730" t="s">
        <v>27</v>
      </c>
      <c r="T730" t="s">
        <v>1080</v>
      </c>
      <c r="V730">
        <f t="shared" si="36"/>
        <v>3501830058208.1699</v>
      </c>
      <c r="W730">
        <f t="shared" si="37"/>
        <v>622916365149375.88</v>
      </c>
      <c r="X730" t="str">
        <f>VLOOKUP(C730,[1]Mapping!$A:$B,2,FALSE)</f>
        <v>J433PR INDEX</v>
      </c>
      <c r="Y730">
        <f t="shared" si="38"/>
        <v>5.6216697041960488E-3</v>
      </c>
      <c r="Z730" t="e">
        <f>MATCH(Y730,[2]Sheet1!$P:$P,0)</f>
        <v>#N/A</v>
      </c>
    </row>
    <row r="731" spans="1:26" hidden="1" x14ac:dyDescent="0.35">
      <c r="A731">
        <v>24549438</v>
      </c>
      <c r="B731">
        <v>1000439</v>
      </c>
      <c r="C731" t="s">
        <v>1051</v>
      </c>
      <c r="D731" t="s">
        <v>1052</v>
      </c>
      <c r="E731" t="s">
        <v>302</v>
      </c>
      <c r="F731" t="s">
        <v>303</v>
      </c>
      <c r="G731">
        <v>493</v>
      </c>
      <c r="H731" t="s">
        <v>434</v>
      </c>
      <c r="I731" t="s">
        <v>435</v>
      </c>
      <c r="J731" t="s">
        <v>25</v>
      </c>
      <c r="K731">
        <v>259611020</v>
      </c>
      <c r="L731">
        <v>218142561.51506999</v>
      </c>
      <c r="M731">
        <v>1851</v>
      </c>
      <c r="N731">
        <v>15.553341</v>
      </c>
      <c r="O731">
        <v>15.343273999999999</v>
      </c>
      <c r="P731">
        <v>16.049098000000001</v>
      </c>
      <c r="Q731">
        <v>15.553341</v>
      </c>
      <c r="R731" t="s">
        <v>26</v>
      </c>
      <c r="S731" t="s">
        <v>27</v>
      </c>
      <c r="T731" t="s">
        <v>1081</v>
      </c>
      <c r="V731">
        <f t="shared" si="36"/>
        <v>403781881364.39453</v>
      </c>
      <c r="W731">
        <f t="shared" si="37"/>
        <v>622916365149375.88</v>
      </c>
      <c r="X731" t="str">
        <f>VLOOKUP(C731,[1]Mapping!$A:$B,2,FALSE)</f>
        <v>J433PR INDEX</v>
      </c>
      <c r="Y731">
        <f t="shared" si="38"/>
        <v>6.4821202966399392E-4</v>
      </c>
      <c r="Z731" t="e">
        <f>MATCH(Y731,[2]Sheet1!$P:$P,0)</f>
        <v>#N/A</v>
      </c>
    </row>
    <row r="732" spans="1:26" hidden="1" x14ac:dyDescent="0.35">
      <c r="A732">
        <v>24549439</v>
      </c>
      <c r="B732">
        <v>1000439</v>
      </c>
      <c r="C732" t="s">
        <v>1051</v>
      </c>
      <c r="D732" t="s">
        <v>1052</v>
      </c>
      <c r="E732" t="s">
        <v>302</v>
      </c>
      <c r="F732" t="s">
        <v>303</v>
      </c>
      <c r="G732">
        <v>525</v>
      </c>
      <c r="H732" t="s">
        <v>437</v>
      </c>
      <c r="I732" t="s">
        <v>438</v>
      </c>
      <c r="J732" t="s">
        <v>25</v>
      </c>
      <c r="K732">
        <v>259611020</v>
      </c>
      <c r="L732">
        <v>157138291.09898299</v>
      </c>
      <c r="M732">
        <v>5532</v>
      </c>
      <c r="N732">
        <v>33.484287999999999</v>
      </c>
      <c r="O732">
        <v>33.181646000000001</v>
      </c>
      <c r="P732">
        <v>35.112501000000002</v>
      </c>
      <c r="Q732">
        <v>33.484287999999999</v>
      </c>
      <c r="R732" t="s">
        <v>26</v>
      </c>
      <c r="S732" t="s">
        <v>27</v>
      </c>
      <c r="T732" t="s">
        <v>1082</v>
      </c>
      <c r="V732">
        <f t="shared" si="36"/>
        <v>869289026359.57385</v>
      </c>
      <c r="W732">
        <f t="shared" si="37"/>
        <v>622916365149375.88</v>
      </c>
      <c r="X732" t="str">
        <f>VLOOKUP(C732,[1]Mapping!$A:$B,2,FALSE)</f>
        <v>J433PR INDEX</v>
      </c>
      <c r="Y732">
        <f t="shared" si="38"/>
        <v>1.3955148315153312E-3</v>
      </c>
      <c r="Z732" t="e">
        <f>MATCH(Y732,[2]Sheet1!$P:$P,0)</f>
        <v>#N/A</v>
      </c>
    </row>
    <row r="733" spans="1:26" hidden="1" x14ac:dyDescent="0.35">
      <c r="A733">
        <v>24549440</v>
      </c>
      <c r="B733">
        <v>1000439</v>
      </c>
      <c r="C733" t="s">
        <v>1051</v>
      </c>
      <c r="D733" t="s">
        <v>1052</v>
      </c>
      <c r="E733" t="s">
        <v>302</v>
      </c>
      <c r="F733" t="s">
        <v>303</v>
      </c>
      <c r="G733">
        <v>562</v>
      </c>
      <c r="H733" t="s">
        <v>440</v>
      </c>
      <c r="I733" t="s">
        <v>441</v>
      </c>
      <c r="J733" t="s">
        <v>25</v>
      </c>
      <c r="K733">
        <v>259611020</v>
      </c>
      <c r="L733">
        <v>27174412.762054</v>
      </c>
      <c r="M733">
        <v>18346</v>
      </c>
      <c r="N733">
        <v>19.203413000000001</v>
      </c>
      <c r="O733">
        <v>18.108526999999999</v>
      </c>
      <c r="P733">
        <v>19.364609999999999</v>
      </c>
      <c r="Q733">
        <v>19.203413000000001</v>
      </c>
      <c r="R733" t="s">
        <v>26</v>
      </c>
      <c r="S733" t="s">
        <v>27</v>
      </c>
      <c r="T733" t="s">
        <v>1083</v>
      </c>
      <c r="V733">
        <f t="shared" si="36"/>
        <v>498541776532.6427</v>
      </c>
      <c r="W733">
        <f t="shared" si="37"/>
        <v>622916365149375.88</v>
      </c>
      <c r="X733" t="str">
        <f>VLOOKUP(C733,[1]Mapping!$A:$B,2,FALSE)</f>
        <v>J433PR INDEX</v>
      </c>
      <c r="Y733">
        <f t="shared" si="38"/>
        <v>8.0033501192907643E-4</v>
      </c>
      <c r="Z733" t="e">
        <f>MATCH(Y733,[2]Sheet1!$P:$P,0)</f>
        <v>#N/A</v>
      </c>
    </row>
    <row r="734" spans="1:26" hidden="1" x14ac:dyDescent="0.35">
      <c r="A734">
        <v>24549441</v>
      </c>
      <c r="B734">
        <v>1000439</v>
      </c>
      <c r="C734" t="s">
        <v>1051</v>
      </c>
      <c r="D734" t="s">
        <v>1052</v>
      </c>
      <c r="E734" t="s">
        <v>302</v>
      </c>
      <c r="F734" t="s">
        <v>303</v>
      </c>
      <c r="G734">
        <v>585</v>
      </c>
      <c r="H734" t="s">
        <v>443</v>
      </c>
      <c r="I734" t="s">
        <v>444</v>
      </c>
      <c r="J734" t="s">
        <v>25</v>
      </c>
      <c r="K734">
        <v>259611020</v>
      </c>
      <c r="L734">
        <v>86743891.679948002</v>
      </c>
      <c r="M734">
        <v>5843</v>
      </c>
      <c r="N734">
        <v>19.523229000000001</v>
      </c>
      <c r="O734">
        <v>18.895064000000001</v>
      </c>
      <c r="P734">
        <v>19.523229000000001</v>
      </c>
      <c r="Q734">
        <v>19.523229000000001</v>
      </c>
      <c r="R734" t="s">
        <v>26</v>
      </c>
      <c r="S734" t="s">
        <v>27</v>
      </c>
      <c r="T734" t="s">
        <v>1084</v>
      </c>
      <c r="V734">
        <f t="shared" si="36"/>
        <v>506844559085.93616</v>
      </c>
      <c r="W734">
        <f t="shared" si="37"/>
        <v>622916365149375.88</v>
      </c>
      <c r="X734" t="str">
        <f>VLOOKUP(C734,[1]Mapping!$A:$B,2,FALSE)</f>
        <v>J433PR INDEX</v>
      </c>
      <c r="Y734">
        <f t="shared" si="38"/>
        <v>8.1366390007171253E-4</v>
      </c>
      <c r="Z734" t="e">
        <f>MATCH(Y734,[2]Sheet1!$P:$P,0)</f>
        <v>#N/A</v>
      </c>
    </row>
    <row r="735" spans="1:26" hidden="1" x14ac:dyDescent="0.35">
      <c r="A735">
        <v>24549442</v>
      </c>
      <c r="B735">
        <v>1000439</v>
      </c>
      <c r="C735" t="s">
        <v>1051</v>
      </c>
      <c r="D735" t="s">
        <v>1052</v>
      </c>
      <c r="E735" t="s">
        <v>302</v>
      </c>
      <c r="F735" t="s">
        <v>303</v>
      </c>
      <c r="G735">
        <v>611</v>
      </c>
      <c r="H735" t="s">
        <v>73</v>
      </c>
      <c r="I735" t="s">
        <v>74</v>
      </c>
      <c r="J735" t="s">
        <v>25</v>
      </c>
      <c r="K735">
        <v>259611020</v>
      </c>
      <c r="L735">
        <v>156105649.49647501</v>
      </c>
      <c r="M735">
        <v>27050</v>
      </c>
      <c r="N735">
        <v>162.653257</v>
      </c>
      <c r="O735">
        <v>159.77901499999999</v>
      </c>
      <c r="P735">
        <v>166.044623</v>
      </c>
      <c r="Q735">
        <v>162.653257</v>
      </c>
      <c r="R735" t="s">
        <v>26</v>
      </c>
      <c r="S735" t="s">
        <v>27</v>
      </c>
      <c r="T735" t="s">
        <v>1085</v>
      </c>
      <c r="V735">
        <f t="shared" si="36"/>
        <v>4222657818879.6489</v>
      </c>
      <c r="W735">
        <f t="shared" si="37"/>
        <v>622916365149375.88</v>
      </c>
      <c r="X735" t="str">
        <f>VLOOKUP(C735,[1]Mapping!$A:$B,2,FALSE)</f>
        <v>J433PR INDEX</v>
      </c>
      <c r="Y735">
        <f t="shared" si="38"/>
        <v>6.7788519536921329E-3</v>
      </c>
      <c r="Z735" t="e">
        <f>MATCH(Y735,[2]Sheet1!$P:$P,0)</f>
        <v>#N/A</v>
      </c>
    </row>
    <row r="736" spans="1:26" hidden="1" x14ac:dyDescent="0.35">
      <c r="A736">
        <v>24549443</v>
      </c>
      <c r="B736">
        <v>1000439</v>
      </c>
      <c r="C736" t="s">
        <v>1051</v>
      </c>
      <c r="D736" t="s">
        <v>1052</v>
      </c>
      <c r="E736" t="s">
        <v>302</v>
      </c>
      <c r="F736" t="s">
        <v>303</v>
      </c>
      <c r="G736">
        <v>677</v>
      </c>
      <c r="H736" t="s">
        <v>76</v>
      </c>
      <c r="I736" t="s">
        <v>77</v>
      </c>
      <c r="J736" t="s">
        <v>25</v>
      </c>
      <c r="K736">
        <v>259611020</v>
      </c>
      <c r="L736">
        <v>595116623.78661001</v>
      </c>
      <c r="M736">
        <v>3400</v>
      </c>
      <c r="N736">
        <v>77.939546000000007</v>
      </c>
      <c r="O736">
        <v>77.710312000000002</v>
      </c>
      <c r="P736">
        <v>83.326543999999998</v>
      </c>
      <c r="Q736">
        <v>77.939546000000007</v>
      </c>
      <c r="R736" t="s">
        <v>26</v>
      </c>
      <c r="S736" t="s">
        <v>27</v>
      </c>
      <c r="T736" t="s">
        <v>1086</v>
      </c>
      <c r="V736">
        <f t="shared" si="36"/>
        <v>2023396520874.4741</v>
      </c>
      <c r="W736">
        <f t="shared" si="37"/>
        <v>622916365149375.88</v>
      </c>
      <c r="X736" t="str">
        <f>VLOOKUP(C736,[1]Mapping!$A:$B,2,FALSE)</f>
        <v>J433PR INDEX</v>
      </c>
      <c r="Y736">
        <f t="shared" si="38"/>
        <v>3.2482635456033684E-3</v>
      </c>
      <c r="Z736" t="e">
        <f>MATCH(Y736,[2]Sheet1!$P:$P,0)</f>
        <v>#N/A</v>
      </c>
    </row>
    <row r="737" spans="1:26" hidden="1" x14ac:dyDescent="0.35">
      <c r="A737">
        <v>24549444</v>
      </c>
      <c r="B737">
        <v>1000439</v>
      </c>
      <c r="C737" t="s">
        <v>1051</v>
      </c>
      <c r="D737" t="s">
        <v>1052</v>
      </c>
      <c r="E737" t="s">
        <v>302</v>
      </c>
      <c r="F737" t="s">
        <v>303</v>
      </c>
      <c r="G737">
        <v>717</v>
      </c>
      <c r="H737" t="s">
        <v>448</v>
      </c>
      <c r="I737" t="s">
        <v>449</v>
      </c>
      <c r="J737" t="s">
        <v>25</v>
      </c>
      <c r="K737">
        <v>259611020</v>
      </c>
      <c r="L737">
        <v>21133258.961707</v>
      </c>
      <c r="M737">
        <v>15591</v>
      </c>
      <c r="N737">
        <v>12.691627</v>
      </c>
      <c r="O737">
        <v>12.212160000000001</v>
      </c>
      <c r="P737">
        <v>13.183305000000001</v>
      </c>
      <c r="Q737">
        <v>12.691627</v>
      </c>
      <c r="R737" t="s">
        <v>26</v>
      </c>
      <c r="S737" t="s">
        <v>27</v>
      </c>
      <c r="T737" t="s">
        <v>1087</v>
      </c>
      <c r="V737">
        <f t="shared" si="36"/>
        <v>329488640471.97382</v>
      </c>
      <c r="W737">
        <f t="shared" si="37"/>
        <v>622916365149375.88</v>
      </c>
      <c r="X737" t="str">
        <f>VLOOKUP(C737,[1]Mapping!$A:$B,2,FALSE)</f>
        <v>J433PR INDEX</v>
      </c>
      <c r="Y737">
        <f t="shared" si="38"/>
        <v>5.2894523070197744E-4</v>
      </c>
      <c r="Z737" t="e">
        <f>MATCH(Y737,[2]Sheet1!$P:$P,0)</f>
        <v>#N/A</v>
      </c>
    </row>
    <row r="738" spans="1:26" hidden="1" x14ac:dyDescent="0.35">
      <c r="A738">
        <v>24549445</v>
      </c>
      <c r="B738">
        <v>1000439</v>
      </c>
      <c r="C738" t="s">
        <v>1051</v>
      </c>
      <c r="D738" t="s">
        <v>1052</v>
      </c>
      <c r="E738" t="s">
        <v>302</v>
      </c>
      <c r="F738" t="s">
        <v>303</v>
      </c>
      <c r="G738">
        <v>730</v>
      </c>
      <c r="H738" t="s">
        <v>79</v>
      </c>
      <c r="I738" t="s">
        <v>80</v>
      </c>
      <c r="J738" t="s">
        <v>25</v>
      </c>
      <c r="K738">
        <v>259611020</v>
      </c>
      <c r="L738">
        <v>319965340.85426199</v>
      </c>
      <c r="M738">
        <v>11674</v>
      </c>
      <c r="N738">
        <v>143.879693</v>
      </c>
      <c r="O738">
        <v>141.58727999999999</v>
      </c>
      <c r="P738">
        <v>148.66171399999999</v>
      </c>
      <c r="Q738">
        <v>143.879693</v>
      </c>
      <c r="R738" t="s">
        <v>26</v>
      </c>
      <c r="S738" t="s">
        <v>27</v>
      </c>
      <c r="T738" t="s">
        <v>1088</v>
      </c>
      <c r="V738">
        <f t="shared" si="36"/>
        <v>3735275389132.6543</v>
      </c>
      <c r="W738">
        <f t="shared" si="37"/>
        <v>622916365149375.88</v>
      </c>
      <c r="X738" t="str">
        <f>VLOOKUP(C738,[1]Mapping!$A:$B,2,FALSE)</f>
        <v>J433PR INDEX</v>
      </c>
      <c r="Y738">
        <f t="shared" si="38"/>
        <v>5.9964316208596189E-3</v>
      </c>
      <c r="Z738" t="e">
        <f>MATCH(Y738,[2]Sheet1!$P:$P,0)</f>
        <v>#N/A</v>
      </c>
    </row>
    <row r="739" spans="1:26" hidden="1" x14ac:dyDescent="0.35">
      <c r="A739">
        <v>24549446</v>
      </c>
      <c r="B739">
        <v>1000439</v>
      </c>
      <c r="C739" t="s">
        <v>1051</v>
      </c>
      <c r="D739" t="s">
        <v>1052</v>
      </c>
      <c r="E739" t="s">
        <v>302</v>
      </c>
      <c r="F739" t="s">
        <v>303</v>
      </c>
      <c r="G739">
        <v>762</v>
      </c>
      <c r="H739" t="s">
        <v>452</v>
      </c>
      <c r="I739" t="s">
        <v>453</v>
      </c>
      <c r="J739" t="s">
        <v>25</v>
      </c>
      <c r="K739">
        <v>259611020</v>
      </c>
      <c r="L739">
        <v>527478900.03187299</v>
      </c>
      <c r="M739">
        <v>2570</v>
      </c>
      <c r="N739">
        <v>52.217381000000003</v>
      </c>
      <c r="O739">
        <v>52.217381000000003</v>
      </c>
      <c r="P739">
        <v>54.635229000000002</v>
      </c>
      <c r="Q739">
        <v>52.217381000000003</v>
      </c>
      <c r="R739" t="s">
        <v>26</v>
      </c>
      <c r="S739" t="s">
        <v>27</v>
      </c>
      <c r="T739" t="s">
        <v>1089</v>
      </c>
      <c r="V739">
        <f t="shared" si="36"/>
        <v>1355620773081.9136</v>
      </c>
      <c r="W739">
        <f t="shared" si="37"/>
        <v>622916365149375.88</v>
      </c>
      <c r="X739" t="str">
        <f>VLOOKUP(C739,[1]Mapping!$A:$B,2,FALSE)</f>
        <v>J433PR INDEX</v>
      </c>
      <c r="Y739">
        <f t="shared" si="38"/>
        <v>2.1762484483078791E-3</v>
      </c>
      <c r="Z739" t="e">
        <f>MATCH(Y739,[2]Sheet1!$P:$P,0)</f>
        <v>#N/A</v>
      </c>
    </row>
    <row r="740" spans="1:26" hidden="1" x14ac:dyDescent="0.35">
      <c r="A740">
        <v>24549447</v>
      </c>
      <c r="B740">
        <v>1000439</v>
      </c>
      <c r="C740" t="s">
        <v>1051</v>
      </c>
      <c r="D740" t="s">
        <v>1052</v>
      </c>
      <c r="E740" t="s">
        <v>302</v>
      </c>
      <c r="F740" t="s">
        <v>303</v>
      </c>
      <c r="G740">
        <v>780</v>
      </c>
      <c r="H740" t="s">
        <v>336</v>
      </c>
      <c r="I740" t="s">
        <v>337</v>
      </c>
      <c r="J740" t="s">
        <v>25</v>
      </c>
      <c r="K740">
        <v>259611020</v>
      </c>
      <c r="L740">
        <v>478972271.14918399</v>
      </c>
      <c r="M740">
        <v>26966</v>
      </c>
      <c r="N740">
        <v>497.512249</v>
      </c>
      <c r="O740">
        <v>486.95907099999999</v>
      </c>
      <c r="P740">
        <v>500.44573800000001</v>
      </c>
      <c r="Q740">
        <v>497.512249</v>
      </c>
      <c r="R740" t="s">
        <v>26</v>
      </c>
      <c r="S740" t="s">
        <v>27</v>
      </c>
      <c r="T740" t="s">
        <v>1090</v>
      </c>
      <c r="V740">
        <f t="shared" si="36"/>
        <v>12915966263808.895</v>
      </c>
      <c r="W740">
        <f t="shared" si="37"/>
        <v>622916365149375.88</v>
      </c>
      <c r="X740" t="str">
        <f>VLOOKUP(C740,[1]Mapping!$A:$B,2,FALSE)</f>
        <v>J433PR INDEX</v>
      </c>
      <c r="Y740">
        <f t="shared" si="38"/>
        <v>2.0734671597063652E-2</v>
      </c>
      <c r="Z740" t="e">
        <f>MATCH(Y740,[2]Sheet1!$P:$P,0)</f>
        <v>#N/A</v>
      </c>
    </row>
    <row r="741" spans="1:26" hidden="1" x14ac:dyDescent="0.35">
      <c r="A741">
        <v>24549448</v>
      </c>
      <c r="B741">
        <v>1000439</v>
      </c>
      <c r="C741" t="s">
        <v>1051</v>
      </c>
      <c r="D741" t="s">
        <v>1052</v>
      </c>
      <c r="E741" t="s">
        <v>302</v>
      </c>
      <c r="F741" t="s">
        <v>303</v>
      </c>
      <c r="G741">
        <v>1172</v>
      </c>
      <c r="H741" t="s">
        <v>50</v>
      </c>
      <c r="I741" t="s">
        <v>51</v>
      </c>
      <c r="J741" t="s">
        <v>25</v>
      </c>
      <c r="K741">
        <v>259611020</v>
      </c>
      <c r="L741">
        <v>5059758176.9020004</v>
      </c>
      <c r="M741">
        <v>6885</v>
      </c>
      <c r="N741">
        <v>1341.8704270000001</v>
      </c>
      <c r="O741">
        <v>1332.710237</v>
      </c>
      <c r="P741">
        <v>1397.806057</v>
      </c>
      <c r="Q741">
        <v>1341.8704270000001</v>
      </c>
      <c r="R741" t="s">
        <v>26</v>
      </c>
      <c r="S741" t="s">
        <v>27</v>
      </c>
      <c r="T741" t="s">
        <v>1091</v>
      </c>
      <c r="V741">
        <f t="shared" si="36"/>
        <v>34836435047970.273</v>
      </c>
      <c r="W741">
        <f t="shared" si="37"/>
        <v>622916365149375.88</v>
      </c>
      <c r="X741" t="str">
        <f>VLOOKUP(C741,[1]Mapping!$A:$B,2,FALSE)</f>
        <v>J433PR INDEX</v>
      </c>
      <c r="Y741">
        <f t="shared" si="38"/>
        <v>5.5924738852568864E-2</v>
      </c>
      <c r="Z741" t="e">
        <f>MATCH(Y741,[2]Sheet1!$P:$P,0)</f>
        <v>#N/A</v>
      </c>
    </row>
    <row r="742" spans="1:26" hidden="1" x14ac:dyDescent="0.35">
      <c r="A742">
        <v>24549449</v>
      </c>
      <c r="B742">
        <v>1000439</v>
      </c>
      <c r="C742" t="s">
        <v>1051</v>
      </c>
      <c r="D742" t="s">
        <v>1052</v>
      </c>
      <c r="E742" t="s">
        <v>302</v>
      </c>
      <c r="F742" t="s">
        <v>303</v>
      </c>
      <c r="G742">
        <v>1181</v>
      </c>
      <c r="H742" t="s">
        <v>218</v>
      </c>
      <c r="I742" t="s">
        <v>219</v>
      </c>
      <c r="J742" t="s">
        <v>25</v>
      </c>
      <c r="K742">
        <v>259611020</v>
      </c>
      <c r="L742">
        <v>251306301.98230001</v>
      </c>
      <c r="M742">
        <v>21534</v>
      </c>
      <c r="N742">
        <v>208.451471</v>
      </c>
      <c r="O742">
        <v>205.237674</v>
      </c>
      <c r="P742">
        <v>211.41358399999999</v>
      </c>
      <c r="Q742">
        <v>208.451471</v>
      </c>
      <c r="R742" t="s">
        <v>26</v>
      </c>
      <c r="S742" t="s">
        <v>27</v>
      </c>
      <c r="T742" t="s">
        <v>1092</v>
      </c>
      <c r="V742">
        <f t="shared" si="36"/>
        <v>5411629906886.8486</v>
      </c>
      <c r="W742">
        <f t="shared" si="37"/>
        <v>622916365149375.88</v>
      </c>
      <c r="X742" t="str">
        <f>VLOOKUP(C742,[1]Mapping!$A:$B,2,FALSE)</f>
        <v>J433PR INDEX</v>
      </c>
      <c r="Y742">
        <f t="shared" si="38"/>
        <v>8.6875706108461848E-3</v>
      </c>
      <c r="Z742" t="e">
        <f>MATCH(Y742,[2]Sheet1!$P:$P,0)</f>
        <v>#N/A</v>
      </c>
    </row>
    <row r="743" spans="1:26" hidden="1" x14ac:dyDescent="0.35">
      <c r="A743">
        <v>24549450</v>
      </c>
      <c r="B743">
        <v>1000439</v>
      </c>
      <c r="C743" t="s">
        <v>1051</v>
      </c>
      <c r="D743" t="s">
        <v>1052</v>
      </c>
      <c r="E743" t="s">
        <v>302</v>
      </c>
      <c r="F743" t="s">
        <v>303</v>
      </c>
      <c r="G743">
        <v>1201</v>
      </c>
      <c r="H743" t="s">
        <v>458</v>
      </c>
      <c r="I743" t="s">
        <v>459</v>
      </c>
      <c r="J743" t="s">
        <v>25</v>
      </c>
      <c r="K743">
        <v>259611020</v>
      </c>
      <c r="L743">
        <v>173937188.63761699</v>
      </c>
      <c r="M743">
        <v>1005</v>
      </c>
      <c r="N743">
        <v>6.7334149999999999</v>
      </c>
      <c r="O743">
        <v>6.4319179999999996</v>
      </c>
      <c r="P743">
        <v>6.7334149999999999</v>
      </c>
      <c r="Q743">
        <v>6.7334149999999999</v>
      </c>
      <c r="R743" t="s">
        <v>26</v>
      </c>
      <c r="S743" t="s">
        <v>27</v>
      </c>
      <c r="T743" t="s">
        <v>1093</v>
      </c>
      <c r="V743">
        <f t="shared" si="36"/>
        <v>174806874580.80508</v>
      </c>
      <c r="W743">
        <f t="shared" si="37"/>
        <v>622916365149375.88</v>
      </c>
      <c r="X743" t="str">
        <f>VLOOKUP(C743,[1]Mapping!$A:$B,2,FALSE)</f>
        <v>J433PR INDEX</v>
      </c>
      <c r="Y743">
        <f t="shared" si="38"/>
        <v>2.8062655656652439E-4</v>
      </c>
      <c r="Z743" t="e">
        <f>MATCH(Y743,[2]Sheet1!$P:$P,0)</f>
        <v>#N/A</v>
      </c>
    </row>
    <row r="744" spans="1:26" hidden="1" x14ac:dyDescent="0.35">
      <c r="A744">
        <v>24549451</v>
      </c>
      <c r="B744">
        <v>1000439</v>
      </c>
      <c r="C744" t="s">
        <v>1051</v>
      </c>
      <c r="D744" t="s">
        <v>1052</v>
      </c>
      <c r="E744" t="s">
        <v>302</v>
      </c>
      <c r="F744" t="s">
        <v>303</v>
      </c>
      <c r="G744">
        <v>1294</v>
      </c>
      <c r="H744" t="s">
        <v>282</v>
      </c>
      <c r="I744" t="s">
        <v>283</v>
      </c>
      <c r="J744" t="s">
        <v>25</v>
      </c>
      <c r="K744">
        <v>259611020</v>
      </c>
      <c r="L744">
        <v>339204155.95988202</v>
      </c>
      <c r="M744">
        <v>21834</v>
      </c>
      <c r="N744">
        <v>285.280013</v>
      </c>
      <c r="O744">
        <v>284.16941500000001</v>
      </c>
      <c r="P744">
        <v>296.04628300000002</v>
      </c>
      <c r="Q744">
        <v>285.280013</v>
      </c>
      <c r="R744" t="s">
        <v>26</v>
      </c>
      <c r="S744" t="s">
        <v>27</v>
      </c>
      <c r="T744" t="s">
        <v>1094</v>
      </c>
      <c r="V744">
        <f t="shared" si="36"/>
        <v>7406183541228.0645</v>
      </c>
      <c r="W744">
        <f t="shared" si="37"/>
        <v>622916365149375.88</v>
      </c>
      <c r="X744" t="str">
        <f>VLOOKUP(C744,[1]Mapping!$A:$B,2,FALSE)</f>
        <v>J433PR INDEX</v>
      </c>
      <c r="Y744">
        <f t="shared" si="38"/>
        <v>1.1889531172378263E-2</v>
      </c>
      <c r="Z744" t="e">
        <f>MATCH(Y744,[2]Sheet1!$P:$P,0)</f>
        <v>#N/A</v>
      </c>
    </row>
    <row r="745" spans="1:26" hidden="1" x14ac:dyDescent="0.35">
      <c r="A745">
        <v>24549452</v>
      </c>
      <c r="B745">
        <v>1000439</v>
      </c>
      <c r="C745" t="s">
        <v>1051</v>
      </c>
      <c r="D745" t="s">
        <v>1052</v>
      </c>
      <c r="E745" t="s">
        <v>302</v>
      </c>
      <c r="F745" t="s">
        <v>303</v>
      </c>
      <c r="G745">
        <v>1415</v>
      </c>
      <c r="H745" t="s">
        <v>342</v>
      </c>
      <c r="I745" t="s">
        <v>343</v>
      </c>
      <c r="J745" t="s">
        <v>25</v>
      </c>
      <c r="K745">
        <v>259611020</v>
      </c>
      <c r="L745">
        <v>386776004.15449601</v>
      </c>
      <c r="M745">
        <v>15191</v>
      </c>
      <c r="N745">
        <v>226.31990999999999</v>
      </c>
      <c r="O745">
        <v>224.72579300000001</v>
      </c>
      <c r="P745">
        <v>247.818141</v>
      </c>
      <c r="Q745">
        <v>226.31990999999999</v>
      </c>
      <c r="R745" t="s">
        <v>26</v>
      </c>
      <c r="S745" t="s">
        <v>27</v>
      </c>
      <c r="T745" t="s">
        <v>1095</v>
      </c>
      <c r="V745">
        <f t="shared" si="36"/>
        <v>5875514279110.9492</v>
      </c>
      <c r="W745">
        <f t="shared" si="37"/>
        <v>622916365149375.88</v>
      </c>
      <c r="X745" t="str">
        <f>VLOOKUP(C745,[1]Mapping!$A:$B,2,FALSE)</f>
        <v>J433PR INDEX</v>
      </c>
      <c r="Y745">
        <f t="shared" si="38"/>
        <v>9.4322682912689176E-3</v>
      </c>
      <c r="Z745" t="e">
        <f>MATCH(Y745,[2]Sheet1!$P:$P,0)</f>
        <v>#N/A</v>
      </c>
    </row>
    <row r="746" spans="1:26" hidden="1" x14ac:dyDescent="0.35">
      <c r="A746">
        <v>24549453</v>
      </c>
      <c r="B746">
        <v>1000439</v>
      </c>
      <c r="C746" t="s">
        <v>1051</v>
      </c>
      <c r="D746" t="s">
        <v>1052</v>
      </c>
      <c r="E746" t="s">
        <v>302</v>
      </c>
      <c r="F746" t="s">
        <v>303</v>
      </c>
      <c r="G746">
        <v>1430</v>
      </c>
      <c r="H746" t="s">
        <v>34</v>
      </c>
      <c r="I746" t="s">
        <v>35</v>
      </c>
      <c r="J746" t="s">
        <v>25</v>
      </c>
      <c r="K746">
        <v>259611020</v>
      </c>
      <c r="L746">
        <v>502769752.72090101</v>
      </c>
      <c r="M746">
        <v>820</v>
      </c>
      <c r="N746">
        <v>15.880342000000001</v>
      </c>
      <c r="O746">
        <v>15.647947</v>
      </c>
      <c r="P746">
        <v>16.287033999999998</v>
      </c>
      <c r="Q746">
        <v>15.880342000000001</v>
      </c>
      <c r="R746" t="s">
        <v>26</v>
      </c>
      <c r="S746" t="s">
        <v>27</v>
      </c>
      <c r="T746" t="s">
        <v>1096</v>
      </c>
      <c r="V746">
        <f t="shared" si="36"/>
        <v>412271197231.13885</v>
      </c>
      <c r="W746">
        <f t="shared" si="37"/>
        <v>622916365149375.88</v>
      </c>
      <c r="X746" t="str">
        <f>VLOOKUP(C746,[1]Mapping!$A:$B,2,FALSE)</f>
        <v>J433PR INDEX</v>
      </c>
      <c r="Y746">
        <f t="shared" si="38"/>
        <v>6.6184036942467533E-4</v>
      </c>
      <c r="Z746" t="e">
        <f>MATCH(Y746,[2]Sheet1!$P:$P,0)</f>
        <v>#N/A</v>
      </c>
    </row>
    <row r="747" spans="1:26" hidden="1" x14ac:dyDescent="0.35">
      <c r="A747">
        <v>24549454</v>
      </c>
      <c r="B747">
        <v>1000439</v>
      </c>
      <c r="C747" t="s">
        <v>1051</v>
      </c>
      <c r="D747" t="s">
        <v>1052</v>
      </c>
      <c r="E747" t="s">
        <v>302</v>
      </c>
      <c r="F747" t="s">
        <v>303</v>
      </c>
      <c r="G747">
        <v>1434</v>
      </c>
      <c r="H747" t="s">
        <v>464</v>
      </c>
      <c r="I747" t="s">
        <v>465</v>
      </c>
      <c r="J747" t="s">
        <v>25</v>
      </c>
      <c r="K747">
        <v>259611020</v>
      </c>
      <c r="L747">
        <v>51658409.613109</v>
      </c>
      <c r="M747">
        <v>17981</v>
      </c>
      <c r="N747">
        <v>35.779291999999998</v>
      </c>
      <c r="O747">
        <v>34.824168999999998</v>
      </c>
      <c r="P747">
        <v>36.095675999999997</v>
      </c>
      <c r="Q747">
        <v>35.779291999999998</v>
      </c>
      <c r="R747" t="s">
        <v>26</v>
      </c>
      <c r="S747" t="s">
        <v>27</v>
      </c>
      <c r="T747" t="s">
        <v>1097</v>
      </c>
      <c r="V747">
        <f t="shared" si="36"/>
        <v>928869863253.31299</v>
      </c>
      <c r="W747">
        <f t="shared" si="37"/>
        <v>622916365149375.88</v>
      </c>
      <c r="X747" t="str">
        <f>VLOOKUP(C747,[1]Mapping!$A:$B,2,FALSE)</f>
        <v>J433PR INDEX</v>
      </c>
      <c r="Y747">
        <f t="shared" si="38"/>
        <v>1.4911630440638194E-3</v>
      </c>
      <c r="Z747" t="e">
        <f>MATCH(Y747,[2]Sheet1!$P:$P,0)</f>
        <v>#N/A</v>
      </c>
    </row>
    <row r="748" spans="1:26" hidden="1" x14ac:dyDescent="0.35">
      <c r="A748">
        <v>24549455</v>
      </c>
      <c r="B748">
        <v>1000439</v>
      </c>
      <c r="C748" t="s">
        <v>1051</v>
      </c>
      <c r="D748" t="s">
        <v>1052</v>
      </c>
      <c r="E748" t="s">
        <v>302</v>
      </c>
      <c r="F748" t="s">
        <v>303</v>
      </c>
      <c r="G748">
        <v>1732</v>
      </c>
      <c r="H748" t="s">
        <v>193</v>
      </c>
      <c r="I748" t="s">
        <v>194</v>
      </c>
      <c r="J748" t="s">
        <v>25</v>
      </c>
      <c r="K748">
        <v>259611020</v>
      </c>
      <c r="L748">
        <v>121696974.69947401</v>
      </c>
      <c r="M748">
        <v>433304</v>
      </c>
      <c r="N748">
        <v>2031.18442</v>
      </c>
      <c r="O748">
        <v>2014.3228859999999</v>
      </c>
      <c r="P748">
        <v>2062.5730319999998</v>
      </c>
      <c r="Q748">
        <v>2031.18442</v>
      </c>
      <c r="R748" t="s">
        <v>26</v>
      </c>
      <c r="S748" t="s">
        <v>27</v>
      </c>
      <c r="T748" t="s">
        <v>1098</v>
      </c>
      <c r="V748">
        <f t="shared" si="36"/>
        <v>52731785925180.883</v>
      </c>
      <c r="W748">
        <f t="shared" si="37"/>
        <v>622916365149375.88</v>
      </c>
      <c r="X748" t="str">
        <f>VLOOKUP(C748,[1]Mapping!$A:$B,2,FALSE)</f>
        <v>J433PR INDEX</v>
      </c>
      <c r="Y748">
        <f t="shared" si="38"/>
        <v>8.4653075236730629E-2</v>
      </c>
      <c r="Z748" t="e">
        <f>MATCH(Y748,[2]Sheet1!$P:$P,0)</f>
        <v>#N/A</v>
      </c>
    </row>
    <row r="749" spans="1:26" hidden="1" x14ac:dyDescent="0.35">
      <c r="A749">
        <v>24549456</v>
      </c>
      <c r="B749">
        <v>1000439</v>
      </c>
      <c r="C749" t="s">
        <v>1051</v>
      </c>
      <c r="D749" t="s">
        <v>1052</v>
      </c>
      <c r="E749" t="s">
        <v>302</v>
      </c>
      <c r="F749" t="s">
        <v>303</v>
      </c>
      <c r="G749">
        <v>1750</v>
      </c>
      <c r="H749" t="s">
        <v>468</v>
      </c>
      <c r="I749" t="s">
        <v>469</v>
      </c>
      <c r="J749" t="s">
        <v>25</v>
      </c>
      <c r="K749">
        <v>259611020</v>
      </c>
      <c r="L749">
        <v>81295355.517520994</v>
      </c>
      <c r="M749">
        <v>5290</v>
      </c>
      <c r="N749">
        <v>16.565261</v>
      </c>
      <c r="O749">
        <v>16.098678</v>
      </c>
      <c r="P749">
        <v>17.222861000000002</v>
      </c>
      <c r="Q749">
        <v>16.565261</v>
      </c>
      <c r="R749" t="s">
        <v>26</v>
      </c>
      <c r="S749" t="s">
        <v>27</v>
      </c>
      <c r="T749" t="s">
        <v>1099</v>
      </c>
      <c r="V749">
        <f t="shared" si="36"/>
        <v>430052430687.68604</v>
      </c>
      <c r="W749">
        <f t="shared" si="37"/>
        <v>622916365149375.88</v>
      </c>
      <c r="X749" t="str">
        <f>VLOOKUP(C749,[1]Mapping!$A:$B,2,FALSE)</f>
        <v>J433PR INDEX</v>
      </c>
      <c r="Y749">
        <f t="shared" si="38"/>
        <v>6.9038550718531703E-4</v>
      </c>
      <c r="Z749" t="e">
        <f>MATCH(Y749,[2]Sheet1!$P:$P,0)</f>
        <v>#N/A</v>
      </c>
    </row>
    <row r="750" spans="1:26" hidden="1" x14ac:dyDescent="0.35">
      <c r="A750">
        <v>24549457</v>
      </c>
      <c r="B750">
        <v>1000439</v>
      </c>
      <c r="C750" t="s">
        <v>1051</v>
      </c>
      <c r="D750" t="s">
        <v>1052</v>
      </c>
      <c r="E750" t="s">
        <v>302</v>
      </c>
      <c r="F750" t="s">
        <v>303</v>
      </c>
      <c r="G750">
        <v>1762</v>
      </c>
      <c r="H750" t="s">
        <v>471</v>
      </c>
      <c r="I750" t="s">
        <v>472</v>
      </c>
      <c r="J750" t="s">
        <v>25</v>
      </c>
      <c r="K750">
        <v>259611020</v>
      </c>
      <c r="L750">
        <v>197237830.58695301</v>
      </c>
      <c r="M750">
        <v>5500</v>
      </c>
      <c r="N750">
        <v>41.785902</v>
      </c>
      <c r="O750">
        <v>41.428821999999997</v>
      </c>
      <c r="P750">
        <v>43.229415000000003</v>
      </c>
      <c r="Q750">
        <v>41.785902</v>
      </c>
      <c r="R750" t="s">
        <v>26</v>
      </c>
      <c r="S750" t="s">
        <v>27</v>
      </c>
      <c r="T750" t="s">
        <v>1100</v>
      </c>
      <c r="V750">
        <f t="shared" si="36"/>
        <v>1084808068228.2416</v>
      </c>
      <c r="W750">
        <f t="shared" si="37"/>
        <v>622916365149375.88</v>
      </c>
      <c r="X750" t="str">
        <f>VLOOKUP(C750,[1]Mapping!$A:$B,2,FALSE)</f>
        <v>J433PR INDEX</v>
      </c>
      <c r="Y750">
        <f t="shared" si="38"/>
        <v>1.7414987451294583E-3</v>
      </c>
      <c r="Z750" t="e">
        <f>MATCH(Y750,[2]Sheet1!$P:$P,0)</f>
        <v>#N/A</v>
      </c>
    </row>
    <row r="751" spans="1:26" hidden="1" x14ac:dyDescent="0.35">
      <c r="A751">
        <v>24549458</v>
      </c>
      <c r="B751">
        <v>1000439</v>
      </c>
      <c r="C751" t="s">
        <v>1051</v>
      </c>
      <c r="D751" t="s">
        <v>1052</v>
      </c>
      <c r="E751" t="s">
        <v>302</v>
      </c>
      <c r="F751" t="s">
        <v>303</v>
      </c>
      <c r="G751">
        <v>1764</v>
      </c>
      <c r="H751" t="s">
        <v>221</v>
      </c>
      <c r="I751" t="s">
        <v>222</v>
      </c>
      <c r="J751" t="s">
        <v>25</v>
      </c>
      <c r="K751">
        <v>259611020</v>
      </c>
      <c r="L751">
        <v>2462124457.3898101</v>
      </c>
      <c r="M751">
        <v>250</v>
      </c>
      <c r="N751">
        <v>23.709745000000002</v>
      </c>
      <c r="O751">
        <v>23.140711</v>
      </c>
      <c r="P751">
        <v>24.752973999999998</v>
      </c>
      <c r="Q751">
        <v>23.709745000000002</v>
      </c>
      <c r="R751" t="s">
        <v>26</v>
      </c>
      <c r="S751" t="s">
        <v>27</v>
      </c>
      <c r="T751" t="s">
        <v>1101</v>
      </c>
      <c r="V751">
        <f t="shared" si="36"/>
        <v>615531114347.45251</v>
      </c>
      <c r="W751">
        <f t="shared" si="37"/>
        <v>622916365149375.88</v>
      </c>
      <c r="X751" t="str">
        <f>VLOOKUP(C751,[1]Mapping!$A:$B,2,FALSE)</f>
        <v>J433PR INDEX</v>
      </c>
      <c r="Y751">
        <f t="shared" si="38"/>
        <v>9.8814407324143358E-4</v>
      </c>
      <c r="Z751" t="e">
        <f>MATCH(Y751,[2]Sheet1!$P:$P,0)</f>
        <v>#N/A</v>
      </c>
    </row>
    <row r="752" spans="1:26" hidden="1" x14ac:dyDescent="0.35">
      <c r="A752">
        <v>24549459</v>
      </c>
      <c r="B752">
        <v>1000439</v>
      </c>
      <c r="C752" t="s">
        <v>1051</v>
      </c>
      <c r="D752" t="s">
        <v>1052</v>
      </c>
      <c r="E752" t="s">
        <v>302</v>
      </c>
      <c r="F752" t="s">
        <v>303</v>
      </c>
      <c r="G752">
        <v>1852</v>
      </c>
      <c r="H752" t="s">
        <v>346</v>
      </c>
      <c r="I752" t="s">
        <v>347</v>
      </c>
      <c r="J752" t="s">
        <v>25</v>
      </c>
      <c r="K752">
        <v>259611020</v>
      </c>
      <c r="L752">
        <v>1805315651.8812101</v>
      </c>
      <c r="M752">
        <v>10650</v>
      </c>
      <c r="N752">
        <v>740.59304899999995</v>
      </c>
      <c r="O752">
        <v>736.76838999999995</v>
      </c>
      <c r="P752">
        <v>782.66429700000003</v>
      </c>
      <c r="Q752">
        <v>740.59304899999995</v>
      </c>
      <c r="R752" t="s">
        <v>26</v>
      </c>
      <c r="S752" t="s">
        <v>27</v>
      </c>
      <c r="T752" t="s">
        <v>1102</v>
      </c>
      <c r="V752">
        <f t="shared" si="36"/>
        <v>19226611692534.887</v>
      </c>
      <c r="W752">
        <f t="shared" si="37"/>
        <v>622916365149375.88</v>
      </c>
      <c r="X752" t="str">
        <f>VLOOKUP(C752,[1]Mapping!$A:$B,2,FALSE)</f>
        <v>J433PR INDEX</v>
      </c>
      <c r="Y752">
        <f t="shared" si="38"/>
        <v>3.0865478526839359E-2</v>
      </c>
      <c r="Z752" t="e">
        <f>MATCH(Y752,[2]Sheet1!$P:$P,0)</f>
        <v>#N/A</v>
      </c>
    </row>
    <row r="753" spans="1:26" hidden="1" x14ac:dyDescent="0.35">
      <c r="A753">
        <v>24549460</v>
      </c>
      <c r="B753">
        <v>1000439</v>
      </c>
      <c r="C753" t="s">
        <v>1051</v>
      </c>
      <c r="D753" t="s">
        <v>1052</v>
      </c>
      <c r="E753" t="s">
        <v>302</v>
      </c>
      <c r="F753" t="s">
        <v>303</v>
      </c>
      <c r="G753">
        <v>1862</v>
      </c>
      <c r="H753" t="s">
        <v>476</v>
      </c>
      <c r="I753" t="s">
        <v>477</v>
      </c>
      <c r="J753" t="s">
        <v>25</v>
      </c>
      <c r="K753">
        <v>259611020</v>
      </c>
      <c r="L753">
        <v>2459987458.6266499</v>
      </c>
      <c r="M753">
        <v>275</v>
      </c>
      <c r="N753">
        <v>26.058083</v>
      </c>
      <c r="O753">
        <v>25.110516000000001</v>
      </c>
      <c r="P753">
        <v>26.058083</v>
      </c>
      <c r="Q753">
        <v>26.058083</v>
      </c>
      <c r="R753" t="s">
        <v>26</v>
      </c>
      <c r="S753" t="s">
        <v>27</v>
      </c>
      <c r="T753" t="s">
        <v>1103</v>
      </c>
      <c r="V753">
        <f t="shared" si="36"/>
        <v>676496551122.32874</v>
      </c>
      <c r="W753">
        <f t="shared" si="37"/>
        <v>622916365149375.88</v>
      </c>
      <c r="X753" t="str">
        <f>VLOOKUP(C753,[1]Mapping!$A:$B,2,FALSE)</f>
        <v>J433PR INDEX</v>
      </c>
      <c r="Y753">
        <f t="shared" si="38"/>
        <v>1.0860150559057864E-3</v>
      </c>
      <c r="Z753" t="e">
        <f>MATCH(Y753,[2]Sheet1!$P:$P,0)</f>
        <v>#N/A</v>
      </c>
    </row>
    <row r="754" spans="1:26" hidden="1" x14ac:dyDescent="0.35">
      <c r="A754">
        <v>24549461</v>
      </c>
      <c r="B754">
        <v>1000439</v>
      </c>
      <c r="C754" t="s">
        <v>1051</v>
      </c>
      <c r="D754" t="s">
        <v>1052</v>
      </c>
      <c r="E754" t="s">
        <v>302</v>
      </c>
      <c r="F754" t="s">
        <v>303</v>
      </c>
      <c r="G754">
        <v>1886</v>
      </c>
      <c r="H754" t="s">
        <v>479</v>
      </c>
      <c r="I754" t="s">
        <v>480</v>
      </c>
      <c r="J754" t="s">
        <v>25</v>
      </c>
      <c r="K754">
        <v>259611020</v>
      </c>
      <c r="L754">
        <v>327122952.19999999</v>
      </c>
      <c r="M754">
        <v>2785</v>
      </c>
      <c r="N754">
        <v>35.092401000000002</v>
      </c>
      <c r="O754">
        <v>34.613582000000001</v>
      </c>
      <c r="P754">
        <v>36.428055000000001</v>
      </c>
      <c r="Q754">
        <v>35.092401000000002</v>
      </c>
      <c r="R754" t="s">
        <v>26</v>
      </c>
      <c r="S754" t="s">
        <v>27</v>
      </c>
      <c r="T754" t="s">
        <v>1104</v>
      </c>
      <c r="V754">
        <f t="shared" si="36"/>
        <v>911037421877</v>
      </c>
      <c r="W754">
        <f t="shared" si="37"/>
        <v>622916365149375.88</v>
      </c>
      <c r="X754" t="str">
        <f>VLOOKUP(C754,[1]Mapping!$A:$B,2,FALSE)</f>
        <v>J433PR INDEX</v>
      </c>
      <c r="Y754">
        <f t="shared" si="38"/>
        <v>1.4625356995694478E-3</v>
      </c>
      <c r="Z754" t="e">
        <f>MATCH(Y754,[2]Sheet1!$P:$P,0)</f>
        <v>#N/A</v>
      </c>
    </row>
    <row r="755" spans="1:26" hidden="1" x14ac:dyDescent="0.35">
      <c r="A755">
        <v>24549462</v>
      </c>
      <c r="B755">
        <v>1000439</v>
      </c>
      <c r="C755" t="s">
        <v>1051</v>
      </c>
      <c r="D755" t="s">
        <v>1052</v>
      </c>
      <c r="E755" t="s">
        <v>302</v>
      </c>
      <c r="F755" t="s">
        <v>303</v>
      </c>
      <c r="G755">
        <v>1923</v>
      </c>
      <c r="H755" t="s">
        <v>349</v>
      </c>
      <c r="I755" t="s">
        <v>350</v>
      </c>
      <c r="J755" t="s">
        <v>25</v>
      </c>
      <c r="K755">
        <v>259611020</v>
      </c>
      <c r="L755">
        <v>237848030.234651</v>
      </c>
      <c r="M755">
        <v>34636</v>
      </c>
      <c r="N755">
        <v>317.32490999999999</v>
      </c>
      <c r="O755">
        <v>311.66297500000002</v>
      </c>
      <c r="P755">
        <v>322.455467</v>
      </c>
      <c r="Q755">
        <v>317.32490999999999</v>
      </c>
      <c r="R755" t="s">
        <v>26</v>
      </c>
      <c r="S755" t="s">
        <v>27</v>
      </c>
      <c r="T755" t="s">
        <v>1105</v>
      </c>
      <c r="V755">
        <f t="shared" si="36"/>
        <v>8238104375207.3721</v>
      </c>
      <c r="W755">
        <f t="shared" si="37"/>
        <v>622916365149375.88</v>
      </c>
      <c r="X755" t="str">
        <f>VLOOKUP(C755,[1]Mapping!$A:$B,2,FALSE)</f>
        <v>J433PR INDEX</v>
      </c>
      <c r="Y755">
        <f t="shared" si="38"/>
        <v>1.3225056903476709E-2</v>
      </c>
      <c r="Z755" t="e">
        <f>MATCH(Y755,[2]Sheet1!$P:$P,0)</f>
        <v>#N/A</v>
      </c>
    </row>
    <row r="756" spans="1:26" hidden="1" x14ac:dyDescent="0.35">
      <c r="A756">
        <v>24549463</v>
      </c>
      <c r="B756">
        <v>1000439</v>
      </c>
      <c r="C756" t="s">
        <v>1051</v>
      </c>
      <c r="D756" t="s">
        <v>1052</v>
      </c>
      <c r="E756" t="s">
        <v>302</v>
      </c>
      <c r="F756" t="s">
        <v>303</v>
      </c>
      <c r="G756">
        <v>2064</v>
      </c>
      <c r="H756" t="s">
        <v>82</v>
      </c>
      <c r="I756" t="s">
        <v>83</v>
      </c>
      <c r="J756" t="s">
        <v>25</v>
      </c>
      <c r="K756">
        <v>259611020</v>
      </c>
      <c r="L756">
        <v>1411740708.4577401</v>
      </c>
      <c r="M756">
        <v>1283</v>
      </c>
      <c r="N756">
        <v>69.768353000000005</v>
      </c>
      <c r="O756">
        <v>69.550836000000004</v>
      </c>
      <c r="P756">
        <v>72.541685000000001</v>
      </c>
      <c r="Q756">
        <v>69.768353000000005</v>
      </c>
      <c r="R756" t="s">
        <v>26</v>
      </c>
      <c r="S756" t="s">
        <v>27</v>
      </c>
      <c r="T756" t="s">
        <v>1106</v>
      </c>
      <c r="V756">
        <f t="shared" si="36"/>
        <v>1811263328951.2805</v>
      </c>
      <c r="W756">
        <f t="shared" si="37"/>
        <v>622916365149375.88</v>
      </c>
      <c r="X756" t="str">
        <f>VLOOKUP(C756,[1]Mapping!$A:$B,2,FALSE)</f>
        <v>J433PR INDEX</v>
      </c>
      <c r="Y756">
        <f t="shared" si="38"/>
        <v>2.9077151127935739E-3</v>
      </c>
      <c r="Z756" t="e">
        <f>MATCH(Y756,[2]Sheet1!$P:$P,0)</f>
        <v>#N/A</v>
      </c>
    </row>
    <row r="757" spans="1:26" hidden="1" x14ac:dyDescent="0.35">
      <c r="A757">
        <v>24549464</v>
      </c>
      <c r="B757">
        <v>1000439</v>
      </c>
      <c r="C757" t="s">
        <v>1051</v>
      </c>
      <c r="D757" t="s">
        <v>1052</v>
      </c>
      <c r="E757" t="s">
        <v>302</v>
      </c>
      <c r="F757" t="s">
        <v>303</v>
      </c>
      <c r="G757">
        <v>2198</v>
      </c>
      <c r="H757" t="s">
        <v>224</v>
      </c>
      <c r="I757" t="s">
        <v>225</v>
      </c>
      <c r="J757" t="s">
        <v>25</v>
      </c>
      <c r="K757">
        <v>259611020</v>
      </c>
      <c r="L757">
        <v>898930651.98981202</v>
      </c>
      <c r="M757">
        <v>5100</v>
      </c>
      <c r="N757">
        <v>176.59290100000001</v>
      </c>
      <c r="O757">
        <v>175.761875</v>
      </c>
      <c r="P757">
        <v>182.96409600000001</v>
      </c>
      <c r="Q757">
        <v>176.59290100000001</v>
      </c>
      <c r="R757" t="s">
        <v>26</v>
      </c>
      <c r="S757" t="s">
        <v>27</v>
      </c>
      <c r="T757" t="s">
        <v>1107</v>
      </c>
      <c r="V757">
        <f t="shared" si="36"/>
        <v>4584546325148.041</v>
      </c>
      <c r="W757">
        <f t="shared" si="37"/>
        <v>622916365149375.88</v>
      </c>
      <c r="X757" t="str">
        <f>VLOOKUP(C757,[1]Mapping!$A:$B,2,FALSE)</f>
        <v>J433PR INDEX</v>
      </c>
      <c r="Y757">
        <f t="shared" si="38"/>
        <v>7.3598103720531778E-3</v>
      </c>
      <c r="Z757" t="e">
        <f>MATCH(Y757,[2]Sheet1!$P:$P,0)</f>
        <v>#N/A</v>
      </c>
    </row>
    <row r="758" spans="1:26" hidden="1" x14ac:dyDescent="0.35">
      <c r="A758">
        <v>24549465</v>
      </c>
      <c r="B758">
        <v>1000439</v>
      </c>
      <c r="C758" t="s">
        <v>1051</v>
      </c>
      <c r="D758" t="s">
        <v>1052</v>
      </c>
      <c r="E758" t="s">
        <v>302</v>
      </c>
      <c r="F758" t="s">
        <v>303</v>
      </c>
      <c r="G758">
        <v>2218</v>
      </c>
      <c r="H758" t="s">
        <v>485</v>
      </c>
      <c r="I758" t="s">
        <v>486</v>
      </c>
      <c r="J758" t="s">
        <v>25</v>
      </c>
      <c r="K758">
        <v>259611020</v>
      </c>
      <c r="L758">
        <v>480810279.482449</v>
      </c>
      <c r="M758">
        <v>3072</v>
      </c>
      <c r="N758">
        <v>56.894702000000002</v>
      </c>
      <c r="O758">
        <v>56.413170999999998</v>
      </c>
      <c r="P758">
        <v>58.468936999999997</v>
      </c>
      <c r="Q758">
        <v>56.894702000000002</v>
      </c>
      <c r="R758" t="s">
        <v>26</v>
      </c>
      <c r="S758" t="s">
        <v>27</v>
      </c>
      <c r="T758" t="s">
        <v>1108</v>
      </c>
      <c r="V758">
        <f t="shared" si="36"/>
        <v>1477049178570.0833</v>
      </c>
      <c r="W758">
        <f t="shared" si="37"/>
        <v>622916365149375.88</v>
      </c>
      <c r="X758" t="str">
        <f>VLOOKUP(C758,[1]Mapping!$A:$B,2,FALSE)</f>
        <v>J433PR INDEX</v>
      </c>
      <c r="Y758">
        <f t="shared" si="38"/>
        <v>2.3711837755553038E-3</v>
      </c>
      <c r="Z758" t="e">
        <f>MATCH(Y758,[2]Sheet1!$P:$P,0)</f>
        <v>#N/A</v>
      </c>
    </row>
    <row r="759" spans="1:26" hidden="1" x14ac:dyDescent="0.35">
      <c r="A759">
        <v>24549466</v>
      </c>
      <c r="B759">
        <v>1000439</v>
      </c>
      <c r="C759" t="s">
        <v>1051</v>
      </c>
      <c r="D759" t="s">
        <v>1052</v>
      </c>
      <c r="E759" t="s">
        <v>302</v>
      </c>
      <c r="F759" t="s">
        <v>303</v>
      </c>
      <c r="G759">
        <v>2320</v>
      </c>
      <c r="H759" t="s">
        <v>85</v>
      </c>
      <c r="I759" t="s">
        <v>86</v>
      </c>
      <c r="J759" t="s">
        <v>25</v>
      </c>
      <c r="K759">
        <v>259611020</v>
      </c>
      <c r="L759">
        <v>366720809.73171401</v>
      </c>
      <c r="M759">
        <v>6699</v>
      </c>
      <c r="N759">
        <v>94.628597999999997</v>
      </c>
      <c r="O759">
        <v>94.162447999999998</v>
      </c>
      <c r="P759">
        <v>96.860471000000004</v>
      </c>
      <c r="Q759">
        <v>94.628597999999997</v>
      </c>
      <c r="R759" t="s">
        <v>26</v>
      </c>
      <c r="S759" t="s">
        <v>27</v>
      </c>
      <c r="T759" t="s">
        <v>1109</v>
      </c>
      <c r="V759">
        <f t="shared" si="36"/>
        <v>2456662704392.752</v>
      </c>
      <c r="W759">
        <f t="shared" si="37"/>
        <v>622916365149375.88</v>
      </c>
      <c r="X759" t="str">
        <f>VLOOKUP(C759,[1]Mapping!$A:$B,2,FALSE)</f>
        <v>J433PR INDEX</v>
      </c>
      <c r="Y759">
        <f t="shared" si="38"/>
        <v>3.943808257154461E-3</v>
      </c>
      <c r="Z759" t="e">
        <f>MATCH(Y759,[2]Sheet1!$P:$P,0)</f>
        <v>#N/A</v>
      </c>
    </row>
    <row r="760" spans="1:26" hidden="1" x14ac:dyDescent="0.35">
      <c r="A760">
        <v>24549467</v>
      </c>
      <c r="B760">
        <v>1000439</v>
      </c>
      <c r="C760" t="s">
        <v>1051</v>
      </c>
      <c r="D760" t="s">
        <v>1052</v>
      </c>
      <c r="E760" t="s">
        <v>302</v>
      </c>
      <c r="F760" t="s">
        <v>303</v>
      </c>
      <c r="G760">
        <v>2496</v>
      </c>
      <c r="H760" t="s">
        <v>227</v>
      </c>
      <c r="I760" t="s">
        <v>228</v>
      </c>
      <c r="J760" t="s">
        <v>25</v>
      </c>
      <c r="K760">
        <v>259611020</v>
      </c>
      <c r="L760">
        <v>1663659573.1242001</v>
      </c>
      <c r="M760">
        <v>7589</v>
      </c>
      <c r="N760">
        <v>486.32421299999999</v>
      </c>
      <c r="O760">
        <v>479.53143799999998</v>
      </c>
      <c r="P760">
        <v>491.51491800000002</v>
      </c>
      <c r="Q760">
        <v>486.32421299999999</v>
      </c>
      <c r="R760" t="s">
        <v>26</v>
      </c>
      <c r="S760" t="s">
        <v>27</v>
      </c>
      <c r="T760" t="s">
        <v>1110</v>
      </c>
      <c r="V760">
        <f t="shared" si="36"/>
        <v>12625512500439.555</v>
      </c>
      <c r="W760">
        <f t="shared" si="37"/>
        <v>622916365149375.88</v>
      </c>
      <c r="X760" t="str">
        <f>VLOOKUP(C760,[1]Mapping!$A:$B,2,FALSE)</f>
        <v>J433PR INDEX</v>
      </c>
      <c r="Y760">
        <f t="shared" si="38"/>
        <v>2.0268391082343688E-2</v>
      </c>
      <c r="Z760" t="e">
        <f>MATCH(Y760,[2]Sheet1!$P:$P,0)</f>
        <v>#N/A</v>
      </c>
    </row>
    <row r="761" spans="1:26" hidden="1" x14ac:dyDescent="0.35">
      <c r="A761">
        <v>24549468</v>
      </c>
      <c r="B761">
        <v>1000439</v>
      </c>
      <c r="C761" t="s">
        <v>1051</v>
      </c>
      <c r="D761" t="s">
        <v>1052</v>
      </c>
      <c r="E761" t="s">
        <v>302</v>
      </c>
      <c r="F761" t="s">
        <v>303</v>
      </c>
      <c r="G761">
        <v>2820</v>
      </c>
      <c r="H761" t="s">
        <v>255</v>
      </c>
      <c r="I761" t="s">
        <v>256</v>
      </c>
      <c r="J761" t="s">
        <v>25</v>
      </c>
      <c r="K761">
        <v>259611020</v>
      </c>
      <c r="L761">
        <v>533460771.30307502</v>
      </c>
      <c r="M761">
        <v>18395</v>
      </c>
      <c r="N761">
        <v>377.98899599999999</v>
      </c>
      <c r="O761">
        <v>377.98899599999999</v>
      </c>
      <c r="P761">
        <v>397.55113399999999</v>
      </c>
      <c r="Q761">
        <v>377.98899599999999</v>
      </c>
      <c r="R761" t="s">
        <v>26</v>
      </c>
      <c r="S761" t="s">
        <v>27</v>
      </c>
      <c r="T761" t="s">
        <v>1111</v>
      </c>
      <c r="V761">
        <f t="shared" si="36"/>
        <v>9813010888120.0645</v>
      </c>
      <c r="W761">
        <f t="shared" si="37"/>
        <v>622916365149375.88</v>
      </c>
      <c r="X761" t="str">
        <f>VLOOKUP(C761,[1]Mapping!$A:$B,2,FALSE)</f>
        <v>J433PR INDEX</v>
      </c>
      <c r="Y761">
        <f t="shared" si="38"/>
        <v>1.5753336141308305E-2</v>
      </c>
      <c r="Z761" t="e">
        <f>MATCH(Y761,[2]Sheet1!$P:$P,0)</f>
        <v>#N/A</v>
      </c>
    </row>
    <row r="762" spans="1:26" hidden="1" x14ac:dyDescent="0.35">
      <c r="A762">
        <v>24549469</v>
      </c>
      <c r="B762">
        <v>1000439</v>
      </c>
      <c r="C762" t="s">
        <v>1051</v>
      </c>
      <c r="D762" t="s">
        <v>1052</v>
      </c>
      <c r="E762" t="s">
        <v>302</v>
      </c>
      <c r="F762" t="s">
        <v>303</v>
      </c>
      <c r="G762">
        <v>2896</v>
      </c>
      <c r="H762" t="s">
        <v>88</v>
      </c>
      <c r="I762" t="s">
        <v>89</v>
      </c>
      <c r="J762" t="s">
        <v>25</v>
      </c>
      <c r="K762">
        <v>259611020</v>
      </c>
      <c r="L762">
        <v>6885205813.6722403</v>
      </c>
      <c r="M762">
        <v>403</v>
      </c>
      <c r="N762">
        <v>106.880591</v>
      </c>
      <c r="O762">
        <v>105.81974200000001</v>
      </c>
      <c r="P762">
        <v>110.858777</v>
      </c>
      <c r="Q762">
        <v>106.880591</v>
      </c>
      <c r="R762" t="s">
        <v>26</v>
      </c>
      <c r="S762" t="s">
        <v>27</v>
      </c>
      <c r="T762" t="s">
        <v>1112</v>
      </c>
      <c r="V762">
        <f t="shared" si="36"/>
        <v>2774737942909.9126</v>
      </c>
      <c r="W762">
        <f t="shared" si="37"/>
        <v>622916365149375.88</v>
      </c>
      <c r="X762" t="str">
        <f>VLOOKUP(C762,[1]Mapping!$A:$B,2,FALSE)</f>
        <v>J433PR INDEX</v>
      </c>
      <c r="Y762">
        <f t="shared" si="38"/>
        <v>4.4544309607992532E-3</v>
      </c>
      <c r="Z762" t="e">
        <f>MATCH(Y762,[2]Sheet1!$P:$P,0)</f>
        <v>#N/A</v>
      </c>
    </row>
    <row r="763" spans="1:26" hidden="1" x14ac:dyDescent="0.35">
      <c r="A763">
        <v>24549470</v>
      </c>
      <c r="B763">
        <v>1000439</v>
      </c>
      <c r="C763" t="s">
        <v>1051</v>
      </c>
      <c r="D763" t="s">
        <v>1052</v>
      </c>
      <c r="E763" t="s">
        <v>302</v>
      </c>
      <c r="F763" t="s">
        <v>303</v>
      </c>
      <c r="G763">
        <v>3167</v>
      </c>
      <c r="H763" t="s">
        <v>56</v>
      </c>
      <c r="I763" t="s">
        <v>57</v>
      </c>
      <c r="J763" t="s">
        <v>25</v>
      </c>
      <c r="K763">
        <v>259611020</v>
      </c>
      <c r="L763">
        <v>501648452.53264803</v>
      </c>
      <c r="M763">
        <v>14469</v>
      </c>
      <c r="N763">
        <v>279.585645</v>
      </c>
      <c r="O763">
        <v>277.32484499999998</v>
      </c>
      <c r="P763">
        <v>290.87032399999998</v>
      </c>
      <c r="Q763">
        <v>279.585645</v>
      </c>
      <c r="R763" t="s">
        <v>26</v>
      </c>
      <c r="S763" t="s">
        <v>27</v>
      </c>
      <c r="T763" t="s">
        <v>1113</v>
      </c>
      <c r="V763">
        <f t="shared" si="36"/>
        <v>7258351459694.8848</v>
      </c>
      <c r="W763">
        <f t="shared" si="37"/>
        <v>622916365149375.88</v>
      </c>
      <c r="X763" t="str">
        <f>VLOOKUP(C763,[1]Mapping!$A:$B,2,FALSE)</f>
        <v>J433PR INDEX</v>
      </c>
      <c r="Y763">
        <f t="shared" si="38"/>
        <v>1.1652208652367524E-2</v>
      </c>
      <c r="Z763" t="e">
        <f>MATCH(Y763,[2]Sheet1!$P:$P,0)</f>
        <v>#N/A</v>
      </c>
    </row>
    <row r="764" spans="1:26" hidden="1" x14ac:dyDescent="0.35">
      <c r="A764">
        <v>24549471</v>
      </c>
      <c r="B764">
        <v>1000439</v>
      </c>
      <c r="C764" t="s">
        <v>1051</v>
      </c>
      <c r="D764" t="s">
        <v>1052</v>
      </c>
      <c r="E764" t="s">
        <v>302</v>
      </c>
      <c r="F764" t="s">
        <v>303</v>
      </c>
      <c r="G764">
        <v>3440</v>
      </c>
      <c r="H764" t="s">
        <v>493</v>
      </c>
      <c r="I764" t="s">
        <v>494</v>
      </c>
      <c r="J764" t="s">
        <v>25</v>
      </c>
      <c r="K764">
        <v>259611020</v>
      </c>
      <c r="L764">
        <v>38342058.672833003</v>
      </c>
      <c r="M764">
        <v>16220</v>
      </c>
      <c r="N764">
        <v>23.955383999999999</v>
      </c>
      <c r="O764">
        <v>23.047087999999999</v>
      </c>
      <c r="P764">
        <v>24.069106000000001</v>
      </c>
      <c r="Q764">
        <v>23.955383999999999</v>
      </c>
      <c r="R764" t="s">
        <v>26</v>
      </c>
      <c r="S764" t="s">
        <v>27</v>
      </c>
      <c r="T764" t="s">
        <v>1114</v>
      </c>
      <c r="V764">
        <f t="shared" si="36"/>
        <v>621908191673.35132</v>
      </c>
      <c r="W764">
        <f t="shared" si="37"/>
        <v>622916365149375.88</v>
      </c>
      <c r="X764" t="str">
        <f>VLOOKUP(C764,[1]Mapping!$A:$B,2,FALSE)</f>
        <v>J433PR INDEX</v>
      </c>
      <c r="Y764">
        <f t="shared" si="38"/>
        <v>9.9838152674672025E-4</v>
      </c>
      <c r="Z764" t="e">
        <f>MATCH(Y764,[2]Sheet1!$P:$P,0)</f>
        <v>#N/A</v>
      </c>
    </row>
    <row r="765" spans="1:26" hidden="1" x14ac:dyDescent="0.35">
      <c r="A765">
        <v>24549472</v>
      </c>
      <c r="B765">
        <v>1000439</v>
      </c>
      <c r="C765" t="s">
        <v>1051</v>
      </c>
      <c r="D765" t="s">
        <v>1052</v>
      </c>
      <c r="E765" t="s">
        <v>302</v>
      </c>
      <c r="F765" t="s">
        <v>303</v>
      </c>
      <c r="G765">
        <v>3841</v>
      </c>
      <c r="H765" t="s">
        <v>91</v>
      </c>
      <c r="I765" t="s">
        <v>92</v>
      </c>
      <c r="J765" t="s">
        <v>25</v>
      </c>
      <c r="K765">
        <v>259611020</v>
      </c>
      <c r="L765">
        <v>241115835.34655499</v>
      </c>
      <c r="M765">
        <v>14581</v>
      </c>
      <c r="N765">
        <v>135.42221699999999</v>
      </c>
      <c r="O765">
        <v>134.14981800000001</v>
      </c>
      <c r="P765">
        <v>137.985589</v>
      </c>
      <c r="Q765">
        <v>135.42221699999999</v>
      </c>
      <c r="R765" t="s">
        <v>26</v>
      </c>
      <c r="S765" t="s">
        <v>27</v>
      </c>
      <c r="T765" t="s">
        <v>1115</v>
      </c>
      <c r="V765">
        <f t="shared" si="36"/>
        <v>3515709995188.1182</v>
      </c>
      <c r="W765">
        <f t="shared" si="37"/>
        <v>622916365149375.88</v>
      </c>
      <c r="X765" t="str">
        <f>VLOOKUP(C765,[1]Mapping!$A:$B,2,FALSE)</f>
        <v>J433PR INDEX</v>
      </c>
      <c r="Y765">
        <f t="shared" si="38"/>
        <v>5.6439518880597207E-3</v>
      </c>
      <c r="Z765" t="e">
        <f>MATCH(Y765,[2]Sheet1!$P:$P,0)</f>
        <v>#N/A</v>
      </c>
    </row>
    <row r="766" spans="1:26" hidden="1" x14ac:dyDescent="0.35">
      <c r="A766">
        <v>24549473</v>
      </c>
      <c r="B766">
        <v>1000439</v>
      </c>
      <c r="C766" t="s">
        <v>1051</v>
      </c>
      <c r="D766" t="s">
        <v>1052</v>
      </c>
      <c r="E766" t="s">
        <v>302</v>
      </c>
      <c r="F766" t="s">
        <v>303</v>
      </c>
      <c r="G766">
        <v>3983</v>
      </c>
      <c r="H766" t="s">
        <v>356</v>
      </c>
      <c r="I766" t="s">
        <v>357</v>
      </c>
      <c r="J766" t="s">
        <v>25</v>
      </c>
      <c r="K766">
        <v>259611020</v>
      </c>
      <c r="L766">
        <v>85123903.336278006</v>
      </c>
      <c r="M766">
        <v>298000</v>
      </c>
      <c r="N766">
        <v>977.11272699999995</v>
      </c>
      <c r="O766">
        <v>965.11850500000003</v>
      </c>
      <c r="P766">
        <v>998.95021299999996</v>
      </c>
      <c r="Q766">
        <v>977.11272699999995</v>
      </c>
      <c r="R766" t="s">
        <v>26</v>
      </c>
      <c r="S766" t="s">
        <v>27</v>
      </c>
      <c r="T766" t="s">
        <v>1116</v>
      </c>
      <c r="V766">
        <f t="shared" si="36"/>
        <v>25366923194210.848</v>
      </c>
      <c r="W766">
        <f t="shared" si="37"/>
        <v>622916365149375.88</v>
      </c>
      <c r="X766" t="str">
        <f>VLOOKUP(C766,[1]Mapping!$A:$B,2,FALSE)</f>
        <v>J433PR INDEX</v>
      </c>
      <c r="Y766">
        <f t="shared" si="38"/>
        <v>4.0722839555078695E-2</v>
      </c>
      <c r="Z766" t="e">
        <f>MATCH(Y766,[2]Sheet1!$P:$P,0)</f>
        <v>#N/A</v>
      </c>
    </row>
    <row r="767" spans="1:26" hidden="1" x14ac:dyDescent="0.35">
      <c r="A767">
        <v>24549474</v>
      </c>
      <c r="B767">
        <v>1000439</v>
      </c>
      <c r="C767" t="s">
        <v>1051</v>
      </c>
      <c r="D767" t="s">
        <v>1052</v>
      </c>
      <c r="E767" t="s">
        <v>302</v>
      </c>
      <c r="F767" t="s">
        <v>303</v>
      </c>
      <c r="G767">
        <v>4430</v>
      </c>
      <c r="H767" t="s">
        <v>42</v>
      </c>
      <c r="I767" t="s">
        <v>43</v>
      </c>
      <c r="J767" t="s">
        <v>25</v>
      </c>
      <c r="K767">
        <v>259611020</v>
      </c>
      <c r="L767">
        <v>375790148.347911</v>
      </c>
      <c r="M767">
        <v>10899</v>
      </c>
      <c r="N767">
        <v>157.76436699999999</v>
      </c>
      <c r="O767">
        <v>156.678732</v>
      </c>
      <c r="P767">
        <v>163.81496799999999</v>
      </c>
      <c r="Q767">
        <v>157.76436699999999</v>
      </c>
      <c r="R767" t="s">
        <v>26</v>
      </c>
      <c r="S767" t="s">
        <v>27</v>
      </c>
      <c r="T767" t="s">
        <v>1117</v>
      </c>
      <c r="V767">
        <f t="shared" si="36"/>
        <v>4095736826843.8818</v>
      </c>
      <c r="W767">
        <f t="shared" si="37"/>
        <v>622916365149375.88</v>
      </c>
      <c r="X767" t="str">
        <f>VLOOKUP(C767,[1]Mapping!$A:$B,2,FALSE)</f>
        <v>J433PR INDEX</v>
      </c>
      <c r="Y767">
        <f t="shared" si="38"/>
        <v>6.5750990919330246E-3</v>
      </c>
      <c r="Z767" t="e">
        <f>MATCH(Y767,[2]Sheet1!$P:$P,0)</f>
        <v>#N/A</v>
      </c>
    </row>
    <row r="768" spans="1:26" hidden="1" x14ac:dyDescent="0.35">
      <c r="A768">
        <v>24549475</v>
      </c>
      <c r="B768">
        <v>1000439</v>
      </c>
      <c r="C768" t="s">
        <v>1051</v>
      </c>
      <c r="D768" t="s">
        <v>1052</v>
      </c>
      <c r="E768" t="s">
        <v>302</v>
      </c>
      <c r="F768" t="s">
        <v>303</v>
      </c>
      <c r="G768">
        <v>4730</v>
      </c>
      <c r="H768" t="s">
        <v>94</v>
      </c>
      <c r="I768" t="s">
        <v>95</v>
      </c>
      <c r="J768" t="s">
        <v>25</v>
      </c>
      <c r="K768">
        <v>259611020</v>
      </c>
      <c r="L768">
        <v>299361712.83856797</v>
      </c>
      <c r="M768">
        <v>5310</v>
      </c>
      <c r="N768">
        <v>61.230477999999998</v>
      </c>
      <c r="O768">
        <v>60.930667999999997</v>
      </c>
      <c r="P768">
        <v>62.706467000000004</v>
      </c>
      <c r="Q768">
        <v>61.230477999999998</v>
      </c>
      <c r="R768" t="s">
        <v>26</v>
      </c>
      <c r="S768" t="s">
        <v>27</v>
      </c>
      <c r="T768" t="s">
        <v>1118</v>
      </c>
      <c r="V768">
        <f t="shared" si="36"/>
        <v>1589610695172.7959</v>
      </c>
      <c r="W768">
        <f t="shared" si="37"/>
        <v>622916365149375.88</v>
      </c>
      <c r="X768" t="str">
        <f>VLOOKUP(C768,[1]Mapping!$A:$B,2,FALSE)</f>
        <v>J433PR INDEX</v>
      </c>
      <c r="Y768">
        <f t="shared" si="38"/>
        <v>2.5518846254610856E-3</v>
      </c>
      <c r="Z768" t="e">
        <f>MATCH(Y768,[2]Sheet1!$P:$P,0)</f>
        <v>#N/A</v>
      </c>
    </row>
    <row r="769" spans="1:26" hidden="1" x14ac:dyDescent="0.35">
      <c r="A769">
        <v>24549476</v>
      </c>
      <c r="B769">
        <v>1000439</v>
      </c>
      <c r="C769" t="s">
        <v>1051</v>
      </c>
      <c r="D769" t="s">
        <v>1052</v>
      </c>
      <c r="E769" t="s">
        <v>302</v>
      </c>
      <c r="F769" t="s">
        <v>303</v>
      </c>
      <c r="G769">
        <v>4853</v>
      </c>
      <c r="H769" t="s">
        <v>500</v>
      </c>
      <c r="I769" t="s">
        <v>501</v>
      </c>
      <c r="J769" t="s">
        <v>25</v>
      </c>
      <c r="K769">
        <v>259611020</v>
      </c>
      <c r="L769">
        <v>275615020.669635</v>
      </c>
      <c r="M769">
        <v>3520</v>
      </c>
      <c r="N769">
        <v>37.369940999999997</v>
      </c>
      <c r="O769">
        <v>37.093913000000001</v>
      </c>
      <c r="P769">
        <v>37.964463000000002</v>
      </c>
      <c r="Q769">
        <v>37.369940999999997</v>
      </c>
      <c r="R769" t="s">
        <v>26</v>
      </c>
      <c r="S769" t="s">
        <v>27</v>
      </c>
      <c r="T769" t="s">
        <v>1119</v>
      </c>
      <c r="V769">
        <f t="shared" si="36"/>
        <v>970164872757.11523</v>
      </c>
      <c r="W769">
        <f t="shared" si="37"/>
        <v>622916365149375.88</v>
      </c>
      <c r="X769" t="str">
        <f>VLOOKUP(C769,[1]Mapping!$A:$B,2,FALSE)</f>
        <v>J433PR INDEX</v>
      </c>
      <c r="Y769">
        <f t="shared" si="38"/>
        <v>1.5574560679979389E-3</v>
      </c>
      <c r="Z769" t="e">
        <f>MATCH(Y769,[2]Sheet1!$P:$P,0)</f>
        <v>#N/A</v>
      </c>
    </row>
    <row r="770" spans="1:26" hidden="1" x14ac:dyDescent="0.35">
      <c r="A770">
        <v>24549477</v>
      </c>
      <c r="B770">
        <v>1000439</v>
      </c>
      <c r="C770" t="s">
        <v>1051</v>
      </c>
      <c r="D770" t="s">
        <v>1052</v>
      </c>
      <c r="E770" t="s">
        <v>302</v>
      </c>
      <c r="F770" t="s">
        <v>303</v>
      </c>
      <c r="G770">
        <v>5098</v>
      </c>
      <c r="H770" t="s">
        <v>503</v>
      </c>
      <c r="I770" t="s">
        <v>504</v>
      </c>
      <c r="J770" t="s">
        <v>25</v>
      </c>
      <c r="K770">
        <v>259611020</v>
      </c>
      <c r="L770">
        <v>267907269.403936</v>
      </c>
      <c r="M770">
        <v>3499</v>
      </c>
      <c r="N770">
        <v>36.108156000000001</v>
      </c>
      <c r="O770">
        <v>35.808889000000001</v>
      </c>
      <c r="P770">
        <v>36.944040999999999</v>
      </c>
      <c r="Q770">
        <v>36.108156000000001</v>
      </c>
      <c r="R770" t="s">
        <v>26</v>
      </c>
      <c r="S770" t="s">
        <v>27</v>
      </c>
      <c r="T770" t="s">
        <v>1120</v>
      </c>
      <c r="V770">
        <f t="shared" si="36"/>
        <v>937407535644.37207</v>
      </c>
      <c r="W770">
        <f t="shared" si="37"/>
        <v>622916365149375.88</v>
      </c>
      <c r="X770" t="str">
        <f>VLOOKUP(C770,[1]Mapping!$A:$B,2,FALSE)</f>
        <v>J433PR INDEX</v>
      </c>
      <c r="Y770">
        <f t="shared" si="38"/>
        <v>1.5048690130649899E-3</v>
      </c>
      <c r="Z770" t="e">
        <f>MATCH(Y770,[2]Sheet1!$P:$P,0)</f>
        <v>#N/A</v>
      </c>
    </row>
    <row r="771" spans="1:26" hidden="1" x14ac:dyDescent="0.35">
      <c r="A771">
        <v>24549478</v>
      </c>
      <c r="B771">
        <v>1000439</v>
      </c>
      <c r="C771" t="s">
        <v>1051</v>
      </c>
      <c r="D771" t="s">
        <v>1052</v>
      </c>
      <c r="E771" t="s">
        <v>302</v>
      </c>
      <c r="F771" t="s">
        <v>303</v>
      </c>
      <c r="G771">
        <v>5433</v>
      </c>
      <c r="H771" t="s">
        <v>506</v>
      </c>
      <c r="I771" t="s">
        <v>507</v>
      </c>
      <c r="J771" t="s">
        <v>25</v>
      </c>
      <c r="K771">
        <v>259611020</v>
      </c>
      <c r="L771">
        <v>212403481.06470799</v>
      </c>
      <c r="M771">
        <v>980</v>
      </c>
      <c r="N771">
        <v>8.0179720000000003</v>
      </c>
      <c r="O771">
        <v>7.9361560000000004</v>
      </c>
      <c r="P771">
        <v>8.1734229999999997</v>
      </c>
      <c r="Q771">
        <v>8.0179720000000003</v>
      </c>
      <c r="R771" t="s">
        <v>26</v>
      </c>
      <c r="S771" t="s">
        <v>27</v>
      </c>
      <c r="T771" t="s">
        <v>1121</v>
      </c>
      <c r="V771">
        <f t="shared" si="36"/>
        <v>208155411443.41385</v>
      </c>
      <c r="W771">
        <f t="shared" si="37"/>
        <v>622916365149375.88</v>
      </c>
      <c r="X771" t="str">
        <f>VLOOKUP(C771,[1]Mapping!$A:$B,2,FALSE)</f>
        <v>J433PR INDEX</v>
      </c>
      <c r="Y771">
        <f t="shared" si="38"/>
        <v>3.341626951693555E-4</v>
      </c>
      <c r="Z771" t="e">
        <f>MATCH(Y771,[2]Sheet1!$P:$P,0)</f>
        <v>#N/A</v>
      </c>
    </row>
    <row r="772" spans="1:26" hidden="1" x14ac:dyDescent="0.35">
      <c r="A772">
        <v>24549479</v>
      </c>
      <c r="B772">
        <v>1000439</v>
      </c>
      <c r="C772" t="s">
        <v>1051</v>
      </c>
      <c r="D772" t="s">
        <v>1052</v>
      </c>
      <c r="E772" t="s">
        <v>302</v>
      </c>
      <c r="F772" t="s">
        <v>303</v>
      </c>
      <c r="G772">
        <v>5990</v>
      </c>
      <c r="H772" t="s">
        <v>97</v>
      </c>
      <c r="I772" t="s">
        <v>98</v>
      </c>
      <c r="J772" t="s">
        <v>25</v>
      </c>
      <c r="K772">
        <v>259611020</v>
      </c>
      <c r="L772">
        <v>1210290068.6730101</v>
      </c>
      <c r="M772">
        <v>1768</v>
      </c>
      <c r="N772">
        <v>82.423034999999999</v>
      </c>
      <c r="O772">
        <v>81.583887000000004</v>
      </c>
      <c r="P772">
        <v>83.262184000000005</v>
      </c>
      <c r="Q772">
        <v>82.423034999999999</v>
      </c>
      <c r="R772" t="s">
        <v>26</v>
      </c>
      <c r="S772" t="s">
        <v>27</v>
      </c>
      <c r="T772" t="s">
        <v>1122</v>
      </c>
      <c r="V772">
        <f t="shared" si="36"/>
        <v>2139792841413.8818</v>
      </c>
      <c r="W772">
        <f t="shared" si="37"/>
        <v>622916365149375.88</v>
      </c>
      <c r="X772" t="str">
        <f>VLOOKUP(C772,[1]Mapping!$A:$B,2,FALSE)</f>
        <v>J433PR INDEX</v>
      </c>
      <c r="Y772">
        <f t="shared" si="38"/>
        <v>3.4351206054776835E-3</v>
      </c>
      <c r="Z772" t="e">
        <f>MATCH(Y772,[2]Sheet1!$P:$P,0)</f>
        <v>#N/A</v>
      </c>
    </row>
    <row r="773" spans="1:26" hidden="1" x14ac:dyDescent="0.35">
      <c r="A773">
        <v>24549480</v>
      </c>
      <c r="B773">
        <v>1000439</v>
      </c>
      <c r="C773" t="s">
        <v>1051</v>
      </c>
      <c r="D773" t="s">
        <v>1052</v>
      </c>
      <c r="E773" t="s">
        <v>302</v>
      </c>
      <c r="F773" t="s">
        <v>303</v>
      </c>
      <c r="G773">
        <v>6199</v>
      </c>
      <c r="H773" t="s">
        <v>100</v>
      </c>
      <c r="I773" t="s">
        <v>101</v>
      </c>
      <c r="J773" t="s">
        <v>25</v>
      </c>
      <c r="K773">
        <v>259611020</v>
      </c>
      <c r="L773">
        <v>192327644.33503899</v>
      </c>
      <c r="M773">
        <v>11000</v>
      </c>
      <c r="N773">
        <v>81.491304999999997</v>
      </c>
      <c r="O773">
        <v>80.987539999999996</v>
      </c>
      <c r="P773">
        <v>84.173109999999994</v>
      </c>
      <c r="Q773">
        <v>81.491304999999997</v>
      </c>
      <c r="R773" t="s">
        <v>26</v>
      </c>
      <c r="S773" t="s">
        <v>27</v>
      </c>
      <c r="T773" t="s">
        <v>1123</v>
      </c>
      <c r="V773">
        <f t="shared" si="36"/>
        <v>2115604087685.429</v>
      </c>
      <c r="W773">
        <f t="shared" si="37"/>
        <v>622916365149375.88</v>
      </c>
      <c r="X773" t="str">
        <f>VLOOKUP(C773,[1]Mapping!$A:$B,2,FALSE)</f>
        <v>J433PR INDEX</v>
      </c>
      <c r="Y773">
        <f t="shared" si="38"/>
        <v>3.3962891425690918E-3</v>
      </c>
      <c r="Z773" t="e">
        <f>MATCH(Y773,[2]Sheet1!$P:$P,0)</f>
        <v>#N/A</v>
      </c>
    </row>
    <row r="774" spans="1:26" hidden="1" x14ac:dyDescent="0.35">
      <c r="A774">
        <v>24549481</v>
      </c>
      <c r="B774">
        <v>1000439</v>
      </c>
      <c r="C774" t="s">
        <v>1051</v>
      </c>
      <c r="D774" t="s">
        <v>1052</v>
      </c>
      <c r="E774" t="s">
        <v>302</v>
      </c>
      <c r="F774" t="s">
        <v>303</v>
      </c>
      <c r="G774">
        <v>8290</v>
      </c>
      <c r="H774" t="s">
        <v>511</v>
      </c>
      <c r="I774" t="s">
        <v>512</v>
      </c>
      <c r="J774" t="s">
        <v>25</v>
      </c>
      <c r="K774">
        <v>259611020</v>
      </c>
      <c r="L774">
        <v>81573648.674040005</v>
      </c>
      <c r="M774">
        <v>11900</v>
      </c>
      <c r="N774">
        <v>37.391571999999996</v>
      </c>
      <c r="O774">
        <v>37.382145000000001</v>
      </c>
      <c r="P774">
        <v>38.978357000000003</v>
      </c>
      <c r="Q774">
        <v>37.391571999999996</v>
      </c>
      <c r="R774" t="s">
        <v>26</v>
      </c>
      <c r="S774" t="s">
        <v>27</v>
      </c>
      <c r="T774" t="s">
        <v>1124</v>
      </c>
      <c r="V774">
        <f t="shared" ref="V774:V837" si="39">L774*M774</f>
        <v>970726419221.07605</v>
      </c>
      <c r="W774">
        <f t="shared" ref="W774:W837" si="40">SUMIF(D:D,D:D,V:V)</f>
        <v>622916365149375.88</v>
      </c>
      <c r="X774" t="str">
        <f>VLOOKUP(C774,[1]Mapping!$A:$B,2,FALSE)</f>
        <v>J433PR INDEX</v>
      </c>
      <c r="Y774">
        <f t="shared" ref="Y774:Y837" si="41">V774/W774</f>
        <v>1.5583575477075401E-3</v>
      </c>
      <c r="Z774" t="e">
        <f>MATCH(Y774,[2]Sheet1!$P:$P,0)</f>
        <v>#N/A</v>
      </c>
    </row>
    <row r="775" spans="1:26" hidden="1" x14ac:dyDescent="0.35">
      <c r="A775">
        <v>24549482</v>
      </c>
      <c r="B775">
        <v>1000439</v>
      </c>
      <c r="C775" t="s">
        <v>1051</v>
      </c>
      <c r="D775" t="s">
        <v>1052</v>
      </c>
      <c r="E775" t="s">
        <v>302</v>
      </c>
      <c r="F775" t="s">
        <v>303</v>
      </c>
      <c r="G775">
        <v>8847</v>
      </c>
      <c r="H775" t="s">
        <v>103</v>
      </c>
      <c r="I775" t="s">
        <v>104</v>
      </c>
      <c r="J775" t="s">
        <v>25</v>
      </c>
      <c r="K775">
        <v>259611020</v>
      </c>
      <c r="L775">
        <v>54066511.105145998</v>
      </c>
      <c r="M775">
        <v>30549</v>
      </c>
      <c r="N775">
        <v>63.621253000000003</v>
      </c>
      <c r="O775">
        <v>62.750726999999998</v>
      </c>
      <c r="P775">
        <v>66.609779000000003</v>
      </c>
      <c r="Q775">
        <v>63.621253000000003</v>
      </c>
      <c r="R775" t="s">
        <v>26</v>
      </c>
      <c r="S775" t="s">
        <v>27</v>
      </c>
      <c r="T775" t="s">
        <v>1125</v>
      </c>
      <c r="V775">
        <f t="shared" si="39"/>
        <v>1651677847751.105</v>
      </c>
      <c r="W775">
        <f t="shared" si="40"/>
        <v>622916365149375.88</v>
      </c>
      <c r="X775" t="str">
        <f>VLOOKUP(C775,[1]Mapping!$A:$B,2,FALSE)</f>
        <v>J433PR INDEX</v>
      </c>
      <c r="Y775">
        <f t="shared" si="41"/>
        <v>2.6515242497362084E-3</v>
      </c>
      <c r="Z775" t="e">
        <f>MATCH(Y775,[2]Sheet1!$P:$P,0)</f>
        <v>#N/A</v>
      </c>
    </row>
    <row r="776" spans="1:26" hidden="1" x14ac:dyDescent="0.35">
      <c r="A776">
        <v>24549483</v>
      </c>
      <c r="B776">
        <v>1000439</v>
      </c>
      <c r="C776" t="s">
        <v>1051</v>
      </c>
      <c r="D776" t="s">
        <v>1052</v>
      </c>
      <c r="E776" t="s">
        <v>302</v>
      </c>
      <c r="F776" t="s">
        <v>303</v>
      </c>
      <c r="G776">
        <v>8944</v>
      </c>
      <c r="H776" t="s">
        <v>515</v>
      </c>
      <c r="I776" t="s">
        <v>516</v>
      </c>
      <c r="J776" t="s">
        <v>25</v>
      </c>
      <c r="K776">
        <v>259611020</v>
      </c>
      <c r="L776">
        <v>141003486.852456</v>
      </c>
      <c r="M776">
        <v>5400</v>
      </c>
      <c r="N776">
        <v>29.329218000000001</v>
      </c>
      <c r="O776">
        <v>29.209727999999998</v>
      </c>
      <c r="P776">
        <v>30.225387999999999</v>
      </c>
      <c r="Q776">
        <v>29.329218000000001</v>
      </c>
      <c r="R776" t="s">
        <v>26</v>
      </c>
      <c r="S776" t="s">
        <v>27</v>
      </c>
      <c r="T776" t="s">
        <v>1126</v>
      </c>
      <c r="V776">
        <f t="shared" si="39"/>
        <v>761418829003.26245</v>
      </c>
      <c r="W776">
        <f t="shared" si="40"/>
        <v>622916365149375.88</v>
      </c>
      <c r="X776" t="str">
        <f>VLOOKUP(C776,[1]Mapping!$A:$B,2,FALSE)</f>
        <v>J433PR INDEX</v>
      </c>
      <c r="Y776">
        <f t="shared" si="41"/>
        <v>1.2223452000986899E-3</v>
      </c>
      <c r="Z776" t="e">
        <f>MATCH(Y776,[2]Sheet1!$P:$P,0)</f>
        <v>#N/A</v>
      </c>
    </row>
    <row r="777" spans="1:26" hidden="1" x14ac:dyDescent="0.35">
      <c r="A777">
        <v>24549484</v>
      </c>
      <c r="B777">
        <v>1000439</v>
      </c>
      <c r="C777" t="s">
        <v>1051</v>
      </c>
      <c r="D777" t="s">
        <v>1052</v>
      </c>
      <c r="E777" t="s">
        <v>302</v>
      </c>
      <c r="F777" t="s">
        <v>303</v>
      </c>
      <c r="G777">
        <v>9596</v>
      </c>
      <c r="H777" t="s">
        <v>518</v>
      </c>
      <c r="I777" t="s">
        <v>519</v>
      </c>
      <c r="J777" t="s">
        <v>25</v>
      </c>
      <c r="K777">
        <v>259611020</v>
      </c>
      <c r="L777">
        <v>177514356.86352101</v>
      </c>
      <c r="M777">
        <v>4169</v>
      </c>
      <c r="N777">
        <v>28.506392000000002</v>
      </c>
      <c r="O777">
        <v>27.624327999999998</v>
      </c>
      <c r="P777">
        <v>28.513228999999999</v>
      </c>
      <c r="Q777">
        <v>28.506392000000002</v>
      </c>
      <c r="R777" t="s">
        <v>26</v>
      </c>
      <c r="S777" t="s">
        <v>27</v>
      </c>
      <c r="T777" t="s">
        <v>1127</v>
      </c>
      <c r="V777">
        <f t="shared" si="39"/>
        <v>740057353764.01904</v>
      </c>
      <c r="W777">
        <f t="shared" si="40"/>
        <v>622916365149375.88</v>
      </c>
      <c r="X777" t="str">
        <f>VLOOKUP(C777,[1]Mapping!$A:$B,2,FALSE)</f>
        <v>J433PR INDEX</v>
      </c>
      <c r="Y777">
        <f t="shared" si="41"/>
        <v>1.1880525142192286E-3</v>
      </c>
      <c r="Z777" t="e">
        <f>MATCH(Y777,[2]Sheet1!$P:$P,0)</f>
        <v>#N/A</v>
      </c>
    </row>
    <row r="778" spans="1:26" hidden="1" x14ac:dyDescent="0.35">
      <c r="A778">
        <v>24549485</v>
      </c>
      <c r="B778">
        <v>1000439</v>
      </c>
      <c r="C778" t="s">
        <v>1051</v>
      </c>
      <c r="D778" t="s">
        <v>1052</v>
      </c>
      <c r="E778" t="s">
        <v>302</v>
      </c>
      <c r="F778" t="s">
        <v>303</v>
      </c>
      <c r="G778">
        <v>10019</v>
      </c>
      <c r="H778" t="s">
        <v>360</v>
      </c>
      <c r="I778" t="s">
        <v>361</v>
      </c>
      <c r="J778" t="s">
        <v>25</v>
      </c>
      <c r="K778">
        <v>259611020</v>
      </c>
      <c r="L778">
        <v>189203063.24755201</v>
      </c>
      <c r="M778">
        <v>27319</v>
      </c>
      <c r="N778">
        <v>199.09934799999999</v>
      </c>
      <c r="O778">
        <v>192.70053300000001</v>
      </c>
      <c r="P778">
        <v>202.53925699999999</v>
      </c>
      <c r="Q778">
        <v>199.09934799999999</v>
      </c>
      <c r="R778" t="s">
        <v>26</v>
      </c>
      <c r="S778" t="s">
        <v>27</v>
      </c>
      <c r="T778" t="s">
        <v>1128</v>
      </c>
      <c r="V778">
        <f t="shared" si="39"/>
        <v>5168838484859.873</v>
      </c>
      <c r="W778">
        <f t="shared" si="40"/>
        <v>622916365149375.88</v>
      </c>
      <c r="X778" t="str">
        <f>VLOOKUP(C778,[1]Mapping!$A:$B,2,FALSE)</f>
        <v>J433PR INDEX</v>
      </c>
      <c r="Y778">
        <f t="shared" si="41"/>
        <v>8.2978049286285514E-3</v>
      </c>
      <c r="Z778" t="e">
        <f>MATCH(Y778,[2]Sheet1!$P:$P,0)</f>
        <v>#N/A</v>
      </c>
    </row>
    <row r="779" spans="1:26" hidden="1" x14ac:dyDescent="0.35">
      <c r="A779">
        <v>24549486</v>
      </c>
      <c r="B779">
        <v>1000439</v>
      </c>
      <c r="C779" t="s">
        <v>1051</v>
      </c>
      <c r="D779" t="s">
        <v>1052</v>
      </c>
      <c r="E779" t="s">
        <v>302</v>
      </c>
      <c r="F779" t="s">
        <v>303</v>
      </c>
      <c r="G779">
        <v>10268</v>
      </c>
      <c r="H779" t="s">
        <v>315</v>
      </c>
      <c r="I779" t="s">
        <v>316</v>
      </c>
      <c r="J779" t="s">
        <v>25</v>
      </c>
      <c r="K779">
        <v>259611020</v>
      </c>
      <c r="L779">
        <v>1611608130.31462</v>
      </c>
      <c r="M779">
        <v>1115</v>
      </c>
      <c r="N779">
        <v>69.216747999999995</v>
      </c>
      <c r="O779">
        <v>65.057535000000001</v>
      </c>
      <c r="P779">
        <v>69.589214999999996</v>
      </c>
      <c r="Q779">
        <v>69.216747999999995</v>
      </c>
      <c r="R779" t="s">
        <v>26</v>
      </c>
      <c r="S779" t="s">
        <v>27</v>
      </c>
      <c r="T779" t="s">
        <v>1129</v>
      </c>
      <c r="V779">
        <f t="shared" si="39"/>
        <v>1796943065300.8013</v>
      </c>
      <c r="W779">
        <f t="shared" si="40"/>
        <v>622916365149375.88</v>
      </c>
      <c r="X779" t="str">
        <f>VLOOKUP(C779,[1]Mapping!$A:$B,2,FALSE)</f>
        <v>J433PR INDEX</v>
      </c>
      <c r="Y779">
        <f t="shared" si="41"/>
        <v>2.8847260496517742E-3</v>
      </c>
      <c r="Z779" t="e">
        <f>MATCH(Y779,[2]Sheet1!$P:$P,0)</f>
        <v>#N/A</v>
      </c>
    </row>
    <row r="780" spans="1:26" hidden="1" x14ac:dyDescent="0.35">
      <c r="A780">
        <v>24549487</v>
      </c>
      <c r="B780">
        <v>1000439</v>
      </c>
      <c r="C780" t="s">
        <v>1051</v>
      </c>
      <c r="D780" t="s">
        <v>1052</v>
      </c>
      <c r="E780" t="s">
        <v>302</v>
      </c>
      <c r="F780" t="s">
        <v>303</v>
      </c>
      <c r="G780">
        <v>10922</v>
      </c>
      <c r="H780" t="s">
        <v>523</v>
      </c>
      <c r="I780" t="s">
        <v>524</v>
      </c>
      <c r="J780" t="s">
        <v>25</v>
      </c>
      <c r="K780">
        <v>259611020</v>
      </c>
      <c r="L780">
        <v>483323956.81699997</v>
      </c>
      <c r="M780">
        <v>717</v>
      </c>
      <c r="N780">
        <v>13.348558000000001</v>
      </c>
      <c r="O780">
        <v>13.032064999999999</v>
      </c>
      <c r="P780">
        <v>13.53473</v>
      </c>
      <c r="Q780">
        <v>13.348558000000001</v>
      </c>
      <c r="R780" t="s">
        <v>26</v>
      </c>
      <c r="S780" t="s">
        <v>27</v>
      </c>
      <c r="T780" t="s">
        <v>1130</v>
      </c>
      <c r="V780">
        <f t="shared" si="39"/>
        <v>346543277037.789</v>
      </c>
      <c r="W780">
        <f t="shared" si="40"/>
        <v>622916365149375.88</v>
      </c>
      <c r="X780" t="str">
        <f>VLOOKUP(C780,[1]Mapping!$A:$B,2,FALSE)</f>
        <v>J433PR INDEX</v>
      </c>
      <c r="Y780">
        <f t="shared" si="41"/>
        <v>5.563239247289443E-4</v>
      </c>
      <c r="Z780" t="e">
        <f>MATCH(Y780,[2]Sheet1!$P:$P,0)</f>
        <v>#N/A</v>
      </c>
    </row>
    <row r="781" spans="1:26" hidden="1" x14ac:dyDescent="0.35">
      <c r="A781">
        <v>24549488</v>
      </c>
      <c r="B781">
        <v>1000439</v>
      </c>
      <c r="C781" t="s">
        <v>1051</v>
      </c>
      <c r="D781" t="s">
        <v>1052</v>
      </c>
      <c r="E781" t="s">
        <v>302</v>
      </c>
      <c r="F781" t="s">
        <v>303</v>
      </c>
      <c r="G781">
        <v>12174</v>
      </c>
      <c r="H781" t="s">
        <v>526</v>
      </c>
      <c r="I781" t="s">
        <v>527</v>
      </c>
      <c r="J781" t="s">
        <v>25</v>
      </c>
      <c r="K781">
        <v>259611020</v>
      </c>
      <c r="L781">
        <v>51614690.244000003</v>
      </c>
      <c r="M781">
        <v>4746</v>
      </c>
      <c r="N781">
        <v>9.4357819999999997</v>
      </c>
      <c r="O781">
        <v>9.3403510000000001</v>
      </c>
      <c r="P781">
        <v>9.8413660000000007</v>
      </c>
      <c r="Q781">
        <v>9.4357819999999997</v>
      </c>
      <c r="R781" t="s">
        <v>26</v>
      </c>
      <c r="S781" t="s">
        <v>27</v>
      </c>
      <c r="T781" t="s">
        <v>1131</v>
      </c>
      <c r="V781">
        <f t="shared" si="39"/>
        <v>244963319898.02402</v>
      </c>
      <c r="W781">
        <f t="shared" si="40"/>
        <v>622916365149375.88</v>
      </c>
      <c r="X781" t="str">
        <f>VLOOKUP(C781,[1]Mapping!$A:$B,2,FALSE)</f>
        <v>J433PR INDEX</v>
      </c>
      <c r="Y781">
        <f t="shared" si="41"/>
        <v>3.932523426949645E-4</v>
      </c>
      <c r="Z781" t="e">
        <f>MATCH(Y781,[2]Sheet1!$P:$P,0)</f>
        <v>#N/A</v>
      </c>
    </row>
    <row r="782" spans="1:26" hidden="1" x14ac:dyDescent="0.35">
      <c r="A782">
        <v>24549489</v>
      </c>
      <c r="B782">
        <v>1000439</v>
      </c>
      <c r="C782" t="s">
        <v>1051</v>
      </c>
      <c r="D782" t="s">
        <v>1052</v>
      </c>
      <c r="E782" t="s">
        <v>302</v>
      </c>
      <c r="F782" t="s">
        <v>303</v>
      </c>
      <c r="G782">
        <v>12446</v>
      </c>
      <c r="H782" t="s">
        <v>363</v>
      </c>
      <c r="I782" t="s">
        <v>364</v>
      </c>
      <c r="J782" t="s">
        <v>25</v>
      </c>
      <c r="K782">
        <v>259611020</v>
      </c>
      <c r="L782">
        <v>132941726.440284</v>
      </c>
      <c r="M782">
        <v>45230</v>
      </c>
      <c r="N782">
        <v>231.61398399999999</v>
      </c>
      <c r="O782">
        <v>226.974536</v>
      </c>
      <c r="P782">
        <v>234.881058</v>
      </c>
      <c r="Q782">
        <v>231.61398399999999</v>
      </c>
      <c r="R782" t="s">
        <v>26</v>
      </c>
      <c r="S782" t="s">
        <v>27</v>
      </c>
      <c r="T782" t="s">
        <v>1132</v>
      </c>
      <c r="V782">
        <f t="shared" si="39"/>
        <v>6012954286894.0449</v>
      </c>
      <c r="W782">
        <f t="shared" si="40"/>
        <v>622916365149375.88</v>
      </c>
      <c r="X782" t="str">
        <f>VLOOKUP(C782,[1]Mapping!$A:$B,2,FALSE)</f>
        <v>J433PR INDEX</v>
      </c>
      <c r="Y782">
        <f t="shared" si="41"/>
        <v>9.6529078754450989E-3</v>
      </c>
      <c r="Z782" t="e">
        <f>MATCH(Y782,[2]Sheet1!$P:$P,0)</f>
        <v>#N/A</v>
      </c>
    </row>
    <row r="783" spans="1:26" hidden="1" x14ac:dyDescent="0.35">
      <c r="A783">
        <v>24549490</v>
      </c>
      <c r="B783">
        <v>1000439</v>
      </c>
      <c r="C783" t="s">
        <v>1051</v>
      </c>
      <c r="D783" t="s">
        <v>1052</v>
      </c>
      <c r="E783" t="s">
        <v>302</v>
      </c>
      <c r="F783" t="s">
        <v>303</v>
      </c>
      <c r="G783">
        <v>12511</v>
      </c>
      <c r="H783" t="s">
        <v>196</v>
      </c>
      <c r="I783" t="s">
        <v>197</v>
      </c>
      <c r="J783" t="s">
        <v>25</v>
      </c>
      <c r="K783">
        <v>259611020</v>
      </c>
      <c r="L783">
        <v>223175097.201996</v>
      </c>
      <c r="M783">
        <v>77822</v>
      </c>
      <c r="N783">
        <v>668.99827300000004</v>
      </c>
      <c r="O783">
        <v>654.96875499999999</v>
      </c>
      <c r="P783">
        <v>671.388105</v>
      </c>
      <c r="Q783">
        <v>668.99827300000004</v>
      </c>
      <c r="R783" t="s">
        <v>26</v>
      </c>
      <c r="S783" t="s">
        <v>27</v>
      </c>
      <c r="T783" t="s">
        <v>1133</v>
      </c>
      <c r="V783">
        <f t="shared" si="39"/>
        <v>17367932414453.732</v>
      </c>
      <c r="W783">
        <f t="shared" si="40"/>
        <v>622916365149375.88</v>
      </c>
      <c r="X783" t="str">
        <f>VLOOKUP(C783,[1]Mapping!$A:$B,2,FALSE)</f>
        <v>J433PR INDEX</v>
      </c>
      <c r="Y783">
        <f t="shared" si="41"/>
        <v>2.7881644127761659E-2</v>
      </c>
      <c r="Z783" t="e">
        <f>MATCH(Y783,[2]Sheet1!$P:$P,0)</f>
        <v>#N/A</v>
      </c>
    </row>
    <row r="784" spans="1:26" hidden="1" x14ac:dyDescent="0.35">
      <c r="A784">
        <v>24549491</v>
      </c>
      <c r="B784">
        <v>1000439</v>
      </c>
      <c r="C784" t="s">
        <v>1051</v>
      </c>
      <c r="D784" t="s">
        <v>1052</v>
      </c>
      <c r="E784" t="s">
        <v>302</v>
      </c>
      <c r="F784" t="s">
        <v>303</v>
      </c>
      <c r="G784">
        <v>12917</v>
      </c>
      <c r="H784" t="s">
        <v>367</v>
      </c>
      <c r="I784" t="s">
        <v>368</v>
      </c>
      <c r="J784" t="s">
        <v>25</v>
      </c>
      <c r="K784">
        <v>259611020</v>
      </c>
      <c r="L784">
        <v>595362655.81263304</v>
      </c>
      <c r="M784">
        <v>12168</v>
      </c>
      <c r="N784">
        <v>279.04719799999998</v>
      </c>
      <c r="O784">
        <v>273.88730199999998</v>
      </c>
      <c r="P784">
        <v>286.98197299999998</v>
      </c>
      <c r="Q784">
        <v>279.04719799999998</v>
      </c>
      <c r="R784" t="s">
        <v>26</v>
      </c>
      <c r="S784" t="s">
        <v>27</v>
      </c>
      <c r="T784" t="s">
        <v>1134</v>
      </c>
      <c r="V784">
        <f t="shared" si="39"/>
        <v>7244372795928.1191</v>
      </c>
      <c r="W784">
        <f t="shared" si="40"/>
        <v>622916365149375.88</v>
      </c>
      <c r="X784" t="str">
        <f>VLOOKUP(C784,[1]Mapping!$A:$B,2,FALSE)</f>
        <v>J433PR INDEX</v>
      </c>
      <c r="Y784">
        <f t="shared" si="41"/>
        <v>1.1629767977264352E-2</v>
      </c>
      <c r="Z784" t="e">
        <f>MATCH(Y784,[2]Sheet1!$P:$P,0)</f>
        <v>#N/A</v>
      </c>
    </row>
    <row r="785" spans="1:26" hidden="1" x14ac:dyDescent="0.35">
      <c r="A785">
        <v>24549492</v>
      </c>
      <c r="B785">
        <v>1000439</v>
      </c>
      <c r="C785" t="s">
        <v>1051</v>
      </c>
      <c r="D785" t="s">
        <v>1052</v>
      </c>
      <c r="E785" t="s">
        <v>302</v>
      </c>
      <c r="F785" t="s">
        <v>303</v>
      </c>
      <c r="G785">
        <v>13461</v>
      </c>
      <c r="H785" t="s">
        <v>532</v>
      </c>
      <c r="I785" t="s">
        <v>533</v>
      </c>
      <c r="J785" t="s">
        <v>25</v>
      </c>
      <c r="K785">
        <v>259611020</v>
      </c>
      <c r="L785">
        <v>471957287.36161101</v>
      </c>
      <c r="M785">
        <v>1688</v>
      </c>
      <c r="N785">
        <v>30.686828999999999</v>
      </c>
      <c r="O785">
        <v>30.541392999999999</v>
      </c>
      <c r="P785">
        <v>31.468543</v>
      </c>
      <c r="Q785">
        <v>30.686828999999999</v>
      </c>
      <c r="R785" t="s">
        <v>26</v>
      </c>
      <c r="S785" t="s">
        <v>27</v>
      </c>
      <c r="T785" t="s">
        <v>1135</v>
      </c>
      <c r="V785">
        <f t="shared" si="39"/>
        <v>796663901066.39941</v>
      </c>
      <c r="W785">
        <f t="shared" si="40"/>
        <v>622916365149375.88</v>
      </c>
      <c r="X785" t="str">
        <f>VLOOKUP(C785,[1]Mapping!$A:$B,2,FALSE)</f>
        <v>J433PR INDEX</v>
      </c>
      <c r="Y785">
        <f t="shared" si="41"/>
        <v>1.2789259451794282E-3</v>
      </c>
      <c r="Z785" t="e">
        <f>MATCH(Y785,[2]Sheet1!$P:$P,0)</f>
        <v>#N/A</v>
      </c>
    </row>
    <row r="786" spans="1:26" hidden="1" x14ac:dyDescent="0.35">
      <c r="A786">
        <v>24549493</v>
      </c>
      <c r="B786">
        <v>1000439</v>
      </c>
      <c r="C786" t="s">
        <v>1051</v>
      </c>
      <c r="D786" t="s">
        <v>1052</v>
      </c>
      <c r="E786" t="s">
        <v>302</v>
      </c>
      <c r="F786" t="s">
        <v>303</v>
      </c>
      <c r="G786">
        <v>13653</v>
      </c>
      <c r="H786" t="s">
        <v>106</v>
      </c>
      <c r="I786" t="s">
        <v>107</v>
      </c>
      <c r="J786" t="s">
        <v>25</v>
      </c>
      <c r="K786">
        <v>259611020</v>
      </c>
      <c r="L786">
        <v>1187415103.3373499</v>
      </c>
      <c r="M786">
        <v>1830</v>
      </c>
      <c r="N786">
        <v>83.700978000000006</v>
      </c>
      <c r="O786">
        <v>82.831951000000004</v>
      </c>
      <c r="P786">
        <v>85.576245999999998</v>
      </c>
      <c r="Q786">
        <v>83.700978000000006</v>
      </c>
      <c r="R786" t="s">
        <v>26</v>
      </c>
      <c r="S786" t="s">
        <v>27</v>
      </c>
      <c r="T786" t="s">
        <v>1136</v>
      </c>
      <c r="V786">
        <f t="shared" si="39"/>
        <v>2172969639107.3503</v>
      </c>
      <c r="W786">
        <f t="shared" si="40"/>
        <v>622916365149375.88</v>
      </c>
      <c r="X786" t="str">
        <f>VLOOKUP(C786,[1]Mapping!$A:$B,2,FALSE)</f>
        <v>J433PR INDEX</v>
      </c>
      <c r="Y786">
        <f t="shared" si="41"/>
        <v>3.4883810422708518E-3</v>
      </c>
      <c r="Z786" t="e">
        <f>MATCH(Y786,[2]Sheet1!$P:$P,0)</f>
        <v>#N/A</v>
      </c>
    </row>
    <row r="787" spans="1:26" hidden="1" x14ac:dyDescent="0.35">
      <c r="A787">
        <v>24549494</v>
      </c>
      <c r="B787">
        <v>1000439</v>
      </c>
      <c r="C787" t="s">
        <v>1051</v>
      </c>
      <c r="D787" t="s">
        <v>1052</v>
      </c>
      <c r="E787" t="s">
        <v>302</v>
      </c>
      <c r="F787" t="s">
        <v>303</v>
      </c>
      <c r="G787">
        <v>13966</v>
      </c>
      <c r="H787" t="s">
        <v>536</v>
      </c>
      <c r="I787" t="s">
        <v>537</v>
      </c>
      <c r="J787" t="s">
        <v>25</v>
      </c>
      <c r="K787">
        <v>259611020</v>
      </c>
      <c r="L787">
        <v>111160792.381935</v>
      </c>
      <c r="M787">
        <v>2994</v>
      </c>
      <c r="N787">
        <v>12.819772</v>
      </c>
      <c r="O787">
        <v>12.678471999999999</v>
      </c>
      <c r="P787">
        <v>13.050990000000001</v>
      </c>
      <c r="Q787">
        <v>12.819772</v>
      </c>
      <c r="R787" t="s">
        <v>26</v>
      </c>
      <c r="S787" t="s">
        <v>27</v>
      </c>
      <c r="T787" t="s">
        <v>1137</v>
      </c>
      <c r="V787">
        <f t="shared" si="39"/>
        <v>332815412391.51337</v>
      </c>
      <c r="W787">
        <f t="shared" si="40"/>
        <v>622916365149375.88</v>
      </c>
      <c r="X787" t="str">
        <f>VLOOKUP(C787,[1]Mapping!$A:$B,2,FALSE)</f>
        <v>J433PR INDEX</v>
      </c>
      <c r="Y787">
        <f t="shared" si="41"/>
        <v>5.3428587048231417E-4</v>
      </c>
      <c r="Z787" t="e">
        <f>MATCH(Y787,[2]Sheet1!$P:$P,0)</f>
        <v>#N/A</v>
      </c>
    </row>
    <row r="788" spans="1:26" hidden="1" x14ac:dyDescent="0.35">
      <c r="A788">
        <v>24549495</v>
      </c>
      <c r="B788">
        <v>1000439</v>
      </c>
      <c r="C788" t="s">
        <v>1051</v>
      </c>
      <c r="D788" t="s">
        <v>1052</v>
      </c>
      <c r="E788" t="s">
        <v>302</v>
      </c>
      <c r="F788" t="s">
        <v>303</v>
      </c>
      <c r="G788">
        <v>14071</v>
      </c>
      <c r="H788" t="s">
        <v>109</v>
      </c>
      <c r="I788" t="s">
        <v>110</v>
      </c>
      <c r="J788" t="s">
        <v>25</v>
      </c>
      <c r="K788">
        <v>259611020</v>
      </c>
      <c r="L788">
        <v>1382812564.8956699</v>
      </c>
      <c r="M788">
        <v>1380</v>
      </c>
      <c r="N788">
        <v>73.505404999999996</v>
      </c>
      <c r="O788">
        <v>73.239080999999999</v>
      </c>
      <c r="P788">
        <v>77.020881000000003</v>
      </c>
      <c r="Q788">
        <v>73.505404999999996</v>
      </c>
      <c r="R788" t="s">
        <v>26</v>
      </c>
      <c r="S788" t="s">
        <v>27</v>
      </c>
      <c r="T788" t="s">
        <v>1138</v>
      </c>
      <c r="V788">
        <f t="shared" si="39"/>
        <v>1908281339556.0244</v>
      </c>
      <c r="W788">
        <f t="shared" si="40"/>
        <v>622916365149375.88</v>
      </c>
      <c r="X788" t="str">
        <f>VLOOKUP(C788,[1]Mapping!$A:$B,2,FALSE)</f>
        <v>J433PR INDEX</v>
      </c>
      <c r="Y788">
        <f t="shared" si="41"/>
        <v>3.0634631650725969E-3</v>
      </c>
      <c r="Z788" t="e">
        <f>MATCH(Y788,[2]Sheet1!$P:$P,0)</f>
        <v>#N/A</v>
      </c>
    </row>
    <row r="789" spans="1:26" hidden="1" x14ac:dyDescent="0.35">
      <c r="A789">
        <v>24549496</v>
      </c>
      <c r="B789">
        <v>1000439</v>
      </c>
      <c r="C789" t="s">
        <v>1051</v>
      </c>
      <c r="D789" t="s">
        <v>1052</v>
      </c>
      <c r="E789" t="s">
        <v>302</v>
      </c>
      <c r="F789" t="s">
        <v>303</v>
      </c>
      <c r="G789">
        <v>14713</v>
      </c>
      <c r="H789" t="s">
        <v>370</v>
      </c>
      <c r="I789" t="s">
        <v>371</v>
      </c>
      <c r="J789" t="s">
        <v>25</v>
      </c>
      <c r="K789">
        <v>259611020</v>
      </c>
      <c r="L789">
        <v>843363925.31611001</v>
      </c>
      <c r="M789">
        <v>6804</v>
      </c>
      <c r="N789">
        <v>221.032533</v>
      </c>
      <c r="O789">
        <v>213.755742</v>
      </c>
      <c r="P789">
        <v>228.179382</v>
      </c>
      <c r="Q789">
        <v>221.032533</v>
      </c>
      <c r="R789" t="s">
        <v>26</v>
      </c>
      <c r="S789" t="s">
        <v>27</v>
      </c>
      <c r="T789" t="s">
        <v>1139</v>
      </c>
      <c r="V789">
        <f t="shared" si="39"/>
        <v>5738248147850.8125</v>
      </c>
      <c r="W789">
        <f t="shared" si="40"/>
        <v>622916365149375.88</v>
      </c>
      <c r="X789" t="str">
        <f>VLOOKUP(C789,[1]Mapping!$A:$B,2,FALSE)</f>
        <v>J433PR INDEX</v>
      </c>
      <c r="Y789">
        <f t="shared" si="41"/>
        <v>9.2119078401075166E-3</v>
      </c>
      <c r="Z789" t="e">
        <f>MATCH(Y789,[2]Sheet1!$P:$P,0)</f>
        <v>#N/A</v>
      </c>
    </row>
    <row r="790" spans="1:26" hidden="1" x14ac:dyDescent="0.35">
      <c r="A790">
        <v>24549497</v>
      </c>
      <c r="B790">
        <v>1000439</v>
      </c>
      <c r="C790" t="s">
        <v>1051</v>
      </c>
      <c r="D790" t="s">
        <v>1052</v>
      </c>
      <c r="E790" t="s">
        <v>302</v>
      </c>
      <c r="F790" t="s">
        <v>303</v>
      </c>
      <c r="G790">
        <v>14890</v>
      </c>
      <c r="H790" t="s">
        <v>541</v>
      </c>
      <c r="I790" t="s">
        <v>542</v>
      </c>
      <c r="J790" t="s">
        <v>25</v>
      </c>
      <c r="K790">
        <v>259611020</v>
      </c>
      <c r="L790">
        <v>591958917.49927604</v>
      </c>
      <c r="M790">
        <v>809</v>
      </c>
      <c r="N790">
        <v>18.446625999999998</v>
      </c>
      <c r="O790">
        <v>17.944987999999999</v>
      </c>
      <c r="P790">
        <v>18.651841999999998</v>
      </c>
      <c r="Q790">
        <v>18.446625999999998</v>
      </c>
      <c r="R790" t="s">
        <v>26</v>
      </c>
      <c r="S790" t="s">
        <v>27</v>
      </c>
      <c r="T790" t="s">
        <v>1140</v>
      </c>
      <c r="V790">
        <f t="shared" si="39"/>
        <v>478894764256.91431</v>
      </c>
      <c r="W790">
        <f t="shared" si="40"/>
        <v>622916365149375.88</v>
      </c>
      <c r="X790" t="str">
        <f>VLOOKUP(C790,[1]Mapping!$A:$B,2,FALSE)</f>
        <v>J433PR INDEX</v>
      </c>
      <c r="Y790">
        <f t="shared" si="41"/>
        <v>7.6879464250722478E-4</v>
      </c>
      <c r="Z790" t="e">
        <f>MATCH(Y790,[2]Sheet1!$P:$P,0)</f>
        <v>#N/A</v>
      </c>
    </row>
    <row r="791" spans="1:26" hidden="1" x14ac:dyDescent="0.35">
      <c r="A791">
        <v>24549498</v>
      </c>
      <c r="B791">
        <v>1000439</v>
      </c>
      <c r="C791" t="s">
        <v>1051</v>
      </c>
      <c r="D791" t="s">
        <v>1052</v>
      </c>
      <c r="E791" t="s">
        <v>302</v>
      </c>
      <c r="F791" t="s">
        <v>303</v>
      </c>
      <c r="G791">
        <v>14995</v>
      </c>
      <c r="H791" t="s">
        <v>544</v>
      </c>
      <c r="I791" t="s">
        <v>545</v>
      </c>
      <c r="J791" t="s">
        <v>25</v>
      </c>
      <c r="K791">
        <v>259611020</v>
      </c>
      <c r="L791">
        <v>479028740.6595</v>
      </c>
      <c r="M791">
        <v>863</v>
      </c>
      <c r="N791">
        <v>15.923892</v>
      </c>
      <c r="O791">
        <v>15.665566999999999</v>
      </c>
      <c r="P791">
        <v>16.422090000000001</v>
      </c>
      <c r="Q791">
        <v>15.923892</v>
      </c>
      <c r="R791" t="s">
        <v>26</v>
      </c>
      <c r="S791" t="s">
        <v>27</v>
      </c>
      <c r="T791" t="s">
        <v>1141</v>
      </c>
      <c r="V791">
        <f t="shared" si="39"/>
        <v>413401803189.1485</v>
      </c>
      <c r="W791">
        <f t="shared" si="40"/>
        <v>622916365149375.88</v>
      </c>
      <c r="X791" t="str">
        <f>VLOOKUP(C791,[1]Mapping!$A:$B,2,FALSE)</f>
        <v>J433PR INDEX</v>
      </c>
      <c r="Y791">
        <f t="shared" si="41"/>
        <v>6.6365538990136247E-4</v>
      </c>
      <c r="Z791" t="e">
        <f>MATCH(Y791,[2]Sheet1!$P:$P,0)</f>
        <v>#N/A</v>
      </c>
    </row>
    <row r="792" spans="1:26" hidden="1" x14ac:dyDescent="0.35">
      <c r="A792">
        <v>24549499</v>
      </c>
      <c r="B792">
        <v>1000439</v>
      </c>
      <c r="C792" t="s">
        <v>1051</v>
      </c>
      <c r="D792" t="s">
        <v>1052</v>
      </c>
      <c r="E792" t="s">
        <v>302</v>
      </c>
      <c r="F792" t="s">
        <v>303</v>
      </c>
      <c r="G792">
        <v>21187</v>
      </c>
      <c r="H792" t="s">
        <v>547</v>
      </c>
      <c r="I792" t="s">
        <v>548</v>
      </c>
      <c r="J792" t="s">
        <v>25</v>
      </c>
      <c r="K792">
        <v>259611020</v>
      </c>
      <c r="L792">
        <v>1601811775.3836999</v>
      </c>
      <c r="M792">
        <v>466</v>
      </c>
      <c r="N792">
        <v>28.752410999999999</v>
      </c>
      <c r="O792">
        <v>28.505609</v>
      </c>
      <c r="P792">
        <v>29.369416000000001</v>
      </c>
      <c r="Q792">
        <v>28.752410999999999</v>
      </c>
      <c r="R792" t="s">
        <v>26</v>
      </c>
      <c r="S792" t="s">
        <v>27</v>
      </c>
      <c r="T792" t="s">
        <v>1142</v>
      </c>
      <c r="V792">
        <f t="shared" si="39"/>
        <v>746444287328.8042</v>
      </c>
      <c r="W792">
        <f t="shared" si="40"/>
        <v>622916365149375.88</v>
      </c>
      <c r="X792" t="str">
        <f>VLOOKUP(C792,[1]Mapping!$A:$B,2,FALSE)</f>
        <v>J433PR INDEX</v>
      </c>
      <c r="Y792">
        <f t="shared" si="41"/>
        <v>1.1983057904568074E-3</v>
      </c>
      <c r="Z792" t="e">
        <f>MATCH(Y792,[2]Sheet1!$P:$P,0)</f>
        <v>#N/A</v>
      </c>
    </row>
    <row r="793" spans="1:26" hidden="1" x14ac:dyDescent="0.35">
      <c r="A793">
        <v>24549500</v>
      </c>
      <c r="B793">
        <v>1000439</v>
      </c>
      <c r="C793" t="s">
        <v>1051</v>
      </c>
      <c r="D793" t="s">
        <v>1052</v>
      </c>
      <c r="E793" t="s">
        <v>302</v>
      </c>
      <c r="F793" t="s">
        <v>303</v>
      </c>
      <c r="G793">
        <v>36242</v>
      </c>
      <c r="H793" t="s">
        <v>550</v>
      </c>
      <c r="I793" t="s">
        <v>551</v>
      </c>
      <c r="J793" t="s">
        <v>25</v>
      </c>
      <c r="K793">
        <v>259611020</v>
      </c>
      <c r="L793">
        <v>696953748.60959697</v>
      </c>
      <c r="M793">
        <v>1242</v>
      </c>
      <c r="N793">
        <v>33.342827</v>
      </c>
      <c r="O793">
        <v>32.832751999999999</v>
      </c>
      <c r="P793">
        <v>33.450212000000001</v>
      </c>
      <c r="Q793">
        <v>33.342827</v>
      </c>
      <c r="R793" t="s">
        <v>26</v>
      </c>
      <c r="S793" t="s">
        <v>27</v>
      </c>
      <c r="T793" t="s">
        <v>1143</v>
      </c>
      <c r="V793">
        <f t="shared" si="39"/>
        <v>865616555773.11938</v>
      </c>
      <c r="W793">
        <f t="shared" si="40"/>
        <v>622916365149375.88</v>
      </c>
      <c r="X793" t="str">
        <f>VLOOKUP(C793,[1]Mapping!$A:$B,2,FALSE)</f>
        <v>J433PR INDEX</v>
      </c>
      <c r="Y793">
        <f t="shared" si="41"/>
        <v>1.3896192237067713E-3</v>
      </c>
      <c r="Z793" t="e">
        <f>MATCH(Y793,[2]Sheet1!$P:$P,0)</f>
        <v>#N/A</v>
      </c>
    </row>
    <row r="794" spans="1:26" hidden="1" x14ac:dyDescent="0.35">
      <c r="A794">
        <v>24549501</v>
      </c>
      <c r="B794">
        <v>1000439</v>
      </c>
      <c r="C794" t="s">
        <v>1051</v>
      </c>
      <c r="D794" t="s">
        <v>1052</v>
      </c>
      <c r="E794" t="s">
        <v>302</v>
      </c>
      <c r="F794" t="s">
        <v>303</v>
      </c>
      <c r="G794">
        <v>39318</v>
      </c>
      <c r="H794" t="s">
        <v>23</v>
      </c>
      <c r="I794" t="s">
        <v>24</v>
      </c>
      <c r="J794" t="s">
        <v>25</v>
      </c>
      <c r="K794">
        <v>259611020</v>
      </c>
      <c r="L794">
        <v>561343438</v>
      </c>
      <c r="M794">
        <v>6315</v>
      </c>
      <c r="N794">
        <v>136.54596799999999</v>
      </c>
      <c r="O794">
        <v>134.92428200000001</v>
      </c>
      <c r="P794">
        <v>143.78949900000001</v>
      </c>
      <c r="Q794">
        <v>136.54596799999999</v>
      </c>
      <c r="R794" t="s">
        <v>26</v>
      </c>
      <c r="S794" t="s">
        <v>27</v>
      </c>
      <c r="T794" t="s">
        <v>1144</v>
      </c>
      <c r="V794">
        <f t="shared" si="39"/>
        <v>3544883810970</v>
      </c>
      <c r="W794">
        <f t="shared" si="40"/>
        <v>622916365149375.88</v>
      </c>
      <c r="X794" t="str">
        <f>VLOOKUP(C794,[1]Mapping!$A:$B,2,FALSE)</f>
        <v>J433PR INDEX</v>
      </c>
      <c r="Y794">
        <f t="shared" si="41"/>
        <v>5.6907861300448158E-3</v>
      </c>
      <c r="Z794" t="e">
        <f>MATCH(Y794,[2]Sheet1!$P:$P,0)</f>
        <v>#N/A</v>
      </c>
    </row>
    <row r="795" spans="1:26" hidden="1" x14ac:dyDescent="0.35">
      <c r="A795">
        <v>24549502</v>
      </c>
      <c r="B795">
        <v>1000439</v>
      </c>
      <c r="C795" t="s">
        <v>1051</v>
      </c>
      <c r="D795" t="s">
        <v>1052</v>
      </c>
      <c r="E795" t="s">
        <v>302</v>
      </c>
      <c r="F795" t="s">
        <v>303</v>
      </c>
      <c r="G795">
        <v>42253</v>
      </c>
      <c r="H795" t="s">
        <v>148</v>
      </c>
      <c r="I795" t="s">
        <v>149</v>
      </c>
      <c r="J795" t="s">
        <v>25</v>
      </c>
      <c r="K795">
        <v>259611020</v>
      </c>
      <c r="L795">
        <v>809079847.19661796</v>
      </c>
      <c r="M795">
        <v>1390</v>
      </c>
      <c r="N795">
        <v>43.319462000000001</v>
      </c>
      <c r="O795">
        <v>43.225966999999997</v>
      </c>
      <c r="P795">
        <v>44.005094</v>
      </c>
      <c r="Q795">
        <v>43.319462000000001</v>
      </c>
      <c r="R795" t="s">
        <v>26</v>
      </c>
      <c r="S795" t="s">
        <v>27</v>
      </c>
      <c r="T795" t="s">
        <v>1145</v>
      </c>
      <c r="V795">
        <f t="shared" si="39"/>
        <v>1124620987603.2991</v>
      </c>
      <c r="W795">
        <f t="shared" si="40"/>
        <v>622916365149375.88</v>
      </c>
      <c r="X795" t="str">
        <f>VLOOKUP(C795,[1]Mapping!$A:$B,2,FALSE)</f>
        <v>J433PR INDEX</v>
      </c>
      <c r="Y795">
        <f t="shared" si="41"/>
        <v>1.8054124927888418E-3</v>
      </c>
      <c r="Z795" t="e">
        <f>MATCH(Y795,[2]Sheet1!$P:$P,0)</f>
        <v>#N/A</v>
      </c>
    </row>
    <row r="796" spans="1:26" hidden="1" x14ac:dyDescent="0.35">
      <c r="A796">
        <v>24549503</v>
      </c>
      <c r="B796">
        <v>1000439</v>
      </c>
      <c r="C796" t="s">
        <v>1051</v>
      </c>
      <c r="D796" t="s">
        <v>1052</v>
      </c>
      <c r="E796" t="s">
        <v>302</v>
      </c>
      <c r="F796" t="s">
        <v>303</v>
      </c>
      <c r="G796">
        <v>44295</v>
      </c>
      <c r="H796" t="s">
        <v>112</v>
      </c>
      <c r="I796" t="s">
        <v>113</v>
      </c>
      <c r="J796" t="s">
        <v>25</v>
      </c>
      <c r="K796">
        <v>259611020</v>
      </c>
      <c r="L796">
        <v>995452342.27778995</v>
      </c>
      <c r="M796">
        <v>1776</v>
      </c>
      <c r="N796">
        <v>68.098933000000002</v>
      </c>
      <c r="O796">
        <v>66.795237</v>
      </c>
      <c r="P796">
        <v>70.783012999999997</v>
      </c>
      <c r="Q796">
        <v>68.098933000000002</v>
      </c>
      <c r="R796" t="s">
        <v>26</v>
      </c>
      <c r="S796" t="s">
        <v>27</v>
      </c>
      <c r="T796" t="s">
        <v>1146</v>
      </c>
      <c r="V796">
        <f t="shared" si="39"/>
        <v>1767923359885.355</v>
      </c>
      <c r="W796">
        <f t="shared" si="40"/>
        <v>622916365149375.88</v>
      </c>
      <c r="X796" t="str">
        <f>VLOOKUP(C796,[1]Mapping!$A:$B,2,FALSE)</f>
        <v>J433PR INDEX</v>
      </c>
      <c r="Y796">
        <f t="shared" si="41"/>
        <v>2.8381392090435858E-3</v>
      </c>
      <c r="Z796" t="e">
        <f>MATCH(Y796,[2]Sheet1!$P:$P,0)</f>
        <v>#N/A</v>
      </c>
    </row>
    <row r="797" spans="1:26" hidden="1" x14ac:dyDescent="0.35">
      <c r="A797">
        <v>24549504</v>
      </c>
      <c r="B797">
        <v>1000439</v>
      </c>
      <c r="C797" t="s">
        <v>1051</v>
      </c>
      <c r="D797" t="s">
        <v>1052</v>
      </c>
      <c r="E797" t="s">
        <v>302</v>
      </c>
      <c r="F797" t="s">
        <v>303</v>
      </c>
      <c r="G797">
        <v>44414</v>
      </c>
      <c r="H797" t="s">
        <v>556</v>
      </c>
      <c r="I797" t="s">
        <v>557</v>
      </c>
      <c r="J797" t="s">
        <v>25</v>
      </c>
      <c r="K797">
        <v>259611020</v>
      </c>
      <c r="L797">
        <v>209842573.86685199</v>
      </c>
      <c r="M797">
        <v>708</v>
      </c>
      <c r="N797">
        <v>5.7227360000000003</v>
      </c>
      <c r="O797">
        <v>5.4802470000000003</v>
      </c>
      <c r="P797">
        <v>5.8035649999999999</v>
      </c>
      <c r="Q797">
        <v>5.7227360000000003</v>
      </c>
      <c r="R797" t="s">
        <v>26</v>
      </c>
      <c r="S797" t="s">
        <v>27</v>
      </c>
      <c r="T797" t="s">
        <v>1147</v>
      </c>
      <c r="V797">
        <f t="shared" si="39"/>
        <v>148568542297.7312</v>
      </c>
      <c r="W797">
        <f t="shared" si="40"/>
        <v>622916365149375.88</v>
      </c>
      <c r="X797" t="str">
        <f>VLOOKUP(C797,[1]Mapping!$A:$B,2,FALSE)</f>
        <v>J433PR INDEX</v>
      </c>
      <c r="Y797">
        <f t="shared" si="41"/>
        <v>2.3850479873346132E-4</v>
      </c>
      <c r="Z797" t="e">
        <f>MATCH(Y797,[2]Sheet1!$P:$P,0)</f>
        <v>#N/A</v>
      </c>
    </row>
    <row r="798" spans="1:26" hidden="1" x14ac:dyDescent="0.35">
      <c r="A798">
        <v>24549505</v>
      </c>
      <c r="B798">
        <v>1000439</v>
      </c>
      <c r="C798" t="s">
        <v>1051</v>
      </c>
      <c r="D798" t="s">
        <v>1052</v>
      </c>
      <c r="E798" t="s">
        <v>302</v>
      </c>
      <c r="F798" t="s">
        <v>303</v>
      </c>
      <c r="G798">
        <v>48586</v>
      </c>
      <c r="H798" t="s">
        <v>559</v>
      </c>
      <c r="I798" t="s">
        <v>560</v>
      </c>
      <c r="J798" t="s">
        <v>25</v>
      </c>
      <c r="K798">
        <v>259611020</v>
      </c>
      <c r="L798">
        <v>412295756.29785901</v>
      </c>
      <c r="M798">
        <v>2063</v>
      </c>
      <c r="N798">
        <v>32.763097999999999</v>
      </c>
      <c r="O798">
        <v>31.444951</v>
      </c>
      <c r="P798">
        <v>32.890148000000003</v>
      </c>
      <c r="Q798">
        <v>32.763097999999999</v>
      </c>
      <c r="R798" t="s">
        <v>26</v>
      </c>
      <c r="S798" t="s">
        <v>27</v>
      </c>
      <c r="T798" t="s">
        <v>1148</v>
      </c>
      <c r="V798">
        <f t="shared" si="39"/>
        <v>850566145242.48315</v>
      </c>
      <c r="W798">
        <f t="shared" si="40"/>
        <v>622916365149375.88</v>
      </c>
      <c r="X798" t="str">
        <f>VLOOKUP(C798,[1]Mapping!$A:$B,2,FALSE)</f>
        <v>J433PR INDEX</v>
      </c>
      <c r="Y798">
        <f t="shared" si="41"/>
        <v>1.3654580178488595E-3</v>
      </c>
      <c r="Z798" t="e">
        <f>MATCH(Y798,[2]Sheet1!$P:$P,0)</f>
        <v>#N/A</v>
      </c>
    </row>
    <row r="799" spans="1:26" hidden="1" x14ac:dyDescent="0.35">
      <c r="A799">
        <v>24549506</v>
      </c>
      <c r="B799">
        <v>1000439</v>
      </c>
      <c r="C799" t="s">
        <v>1051</v>
      </c>
      <c r="D799" t="s">
        <v>1052</v>
      </c>
      <c r="E799" t="s">
        <v>302</v>
      </c>
      <c r="F799" t="s">
        <v>303</v>
      </c>
      <c r="G799">
        <v>50845</v>
      </c>
      <c r="H799" t="s">
        <v>562</v>
      </c>
      <c r="I799" t="s">
        <v>563</v>
      </c>
      <c r="J799" t="s">
        <v>25</v>
      </c>
      <c r="K799">
        <v>259611020</v>
      </c>
      <c r="L799">
        <v>288314755.16012198</v>
      </c>
      <c r="M799">
        <v>3264</v>
      </c>
      <c r="N799">
        <v>36.248821</v>
      </c>
      <c r="O799">
        <v>35.726855999999998</v>
      </c>
      <c r="P799">
        <v>37.126167000000002</v>
      </c>
      <c r="Q799">
        <v>36.248821</v>
      </c>
      <c r="R799" t="s">
        <v>26</v>
      </c>
      <c r="S799" t="s">
        <v>27</v>
      </c>
      <c r="T799" t="s">
        <v>1149</v>
      </c>
      <c r="V799">
        <f t="shared" si="39"/>
        <v>941059360842.63818</v>
      </c>
      <c r="W799">
        <f t="shared" si="40"/>
        <v>622916365149375.88</v>
      </c>
      <c r="X799" t="str">
        <f>VLOOKUP(C799,[1]Mapping!$A:$B,2,FALSE)</f>
        <v>J433PR INDEX</v>
      </c>
      <c r="Y799">
        <f t="shared" si="41"/>
        <v>1.5107314777594121E-3</v>
      </c>
      <c r="Z799" t="e">
        <f>MATCH(Y799,[2]Sheet1!$P:$P,0)</f>
        <v>#N/A</v>
      </c>
    </row>
    <row r="800" spans="1:26" hidden="1" x14ac:dyDescent="0.35">
      <c r="A800">
        <v>24549507</v>
      </c>
      <c r="B800">
        <v>1000439</v>
      </c>
      <c r="C800" t="s">
        <v>1051</v>
      </c>
      <c r="D800" t="s">
        <v>1052</v>
      </c>
      <c r="E800" t="s">
        <v>302</v>
      </c>
      <c r="F800" t="s">
        <v>303</v>
      </c>
      <c r="G800">
        <v>55253</v>
      </c>
      <c r="H800" t="s">
        <v>565</v>
      </c>
      <c r="I800" t="s">
        <v>566</v>
      </c>
      <c r="J800" t="s">
        <v>25</v>
      </c>
      <c r="K800">
        <v>259611020</v>
      </c>
      <c r="L800">
        <v>392632691.41827202</v>
      </c>
      <c r="M800">
        <v>1460</v>
      </c>
      <c r="N800">
        <v>22.080870000000001</v>
      </c>
      <c r="O800">
        <v>21.324676</v>
      </c>
      <c r="P800">
        <v>22.080870000000001</v>
      </c>
      <c r="Q800">
        <v>22.080870000000001</v>
      </c>
      <c r="R800" t="s">
        <v>26</v>
      </c>
      <c r="S800" t="s">
        <v>27</v>
      </c>
      <c r="T800" t="s">
        <v>1150</v>
      </c>
      <c r="V800">
        <f t="shared" si="39"/>
        <v>573243729470.67712</v>
      </c>
      <c r="W800">
        <f t="shared" si="40"/>
        <v>622916365149375.88</v>
      </c>
      <c r="X800" t="str">
        <f>VLOOKUP(C800,[1]Mapping!$A:$B,2,FALSE)</f>
        <v>J433PR INDEX</v>
      </c>
      <c r="Y800">
        <f t="shared" si="41"/>
        <v>9.2025793756953683E-4</v>
      </c>
      <c r="Z800" t="e">
        <f>MATCH(Y800,[2]Sheet1!$P:$P,0)</f>
        <v>#N/A</v>
      </c>
    </row>
    <row r="801" spans="1:26" hidden="1" x14ac:dyDescent="0.35">
      <c r="A801">
        <v>24549508</v>
      </c>
      <c r="B801">
        <v>1000439</v>
      </c>
      <c r="C801" t="s">
        <v>1051</v>
      </c>
      <c r="D801" t="s">
        <v>1052</v>
      </c>
      <c r="E801" t="s">
        <v>302</v>
      </c>
      <c r="F801" t="s">
        <v>303</v>
      </c>
      <c r="G801">
        <v>56806</v>
      </c>
      <c r="H801" t="s">
        <v>568</v>
      </c>
      <c r="I801" t="s">
        <v>569</v>
      </c>
      <c r="J801" t="s">
        <v>25</v>
      </c>
      <c r="K801">
        <v>259611020</v>
      </c>
      <c r="L801">
        <v>1026442085.94365</v>
      </c>
      <c r="M801">
        <v>770</v>
      </c>
      <c r="N801">
        <v>30.444023000000001</v>
      </c>
      <c r="O801">
        <v>30.009108999999999</v>
      </c>
      <c r="P801">
        <v>30.799862999999998</v>
      </c>
      <c r="Q801">
        <v>30.444023000000001</v>
      </c>
      <c r="R801" t="s">
        <v>26</v>
      </c>
      <c r="S801" t="s">
        <v>27</v>
      </c>
      <c r="T801" t="s">
        <v>1151</v>
      </c>
      <c r="V801">
        <f t="shared" si="39"/>
        <v>790360406176.61047</v>
      </c>
      <c r="W801">
        <f t="shared" si="40"/>
        <v>622916365149375.88</v>
      </c>
      <c r="X801" t="str">
        <f>VLOOKUP(C801,[1]Mapping!$A:$B,2,FALSE)</f>
        <v>J433PR INDEX</v>
      </c>
      <c r="Y801">
        <f t="shared" si="41"/>
        <v>1.2688066173812617E-3</v>
      </c>
      <c r="Z801" t="e">
        <f>MATCH(Y801,[2]Sheet1!$P:$P,0)</f>
        <v>#N/A</v>
      </c>
    </row>
    <row r="802" spans="1:26" hidden="1" x14ac:dyDescent="0.35">
      <c r="A802">
        <v>24549509</v>
      </c>
      <c r="B802">
        <v>1000439</v>
      </c>
      <c r="C802" t="s">
        <v>1051</v>
      </c>
      <c r="D802" t="s">
        <v>1052</v>
      </c>
      <c r="E802" t="s">
        <v>302</v>
      </c>
      <c r="F802" t="s">
        <v>303</v>
      </c>
      <c r="G802">
        <v>59560</v>
      </c>
      <c r="H802" t="s">
        <v>374</v>
      </c>
      <c r="I802" t="s">
        <v>375</v>
      </c>
      <c r="J802" t="s">
        <v>25</v>
      </c>
      <c r="K802">
        <v>259611020</v>
      </c>
      <c r="L802">
        <v>332642181.79247397</v>
      </c>
      <c r="M802">
        <v>43203</v>
      </c>
      <c r="N802">
        <v>553.56433500000003</v>
      </c>
      <c r="O802">
        <v>547.734375</v>
      </c>
      <c r="P802">
        <v>566.31336899999997</v>
      </c>
      <c r="Q802">
        <v>553.56433500000003</v>
      </c>
      <c r="R802" t="s">
        <v>26</v>
      </c>
      <c r="S802" t="s">
        <v>27</v>
      </c>
      <c r="T802" t="s">
        <v>1152</v>
      </c>
      <c r="V802">
        <f t="shared" si="39"/>
        <v>14371140179980.254</v>
      </c>
      <c r="W802">
        <f t="shared" si="40"/>
        <v>622916365149375.88</v>
      </c>
      <c r="X802" t="str">
        <f>VLOOKUP(C802,[1]Mapping!$A:$B,2,FALSE)</f>
        <v>J433PR INDEX</v>
      </c>
      <c r="Y802">
        <f t="shared" si="41"/>
        <v>2.3070737877522358E-2</v>
      </c>
      <c r="Z802" t="e">
        <f>MATCH(Y802,[2]Sheet1!$P:$P,0)</f>
        <v>#N/A</v>
      </c>
    </row>
    <row r="803" spans="1:26" hidden="1" x14ac:dyDescent="0.35">
      <c r="A803">
        <v>24549510</v>
      </c>
      <c r="B803">
        <v>1000439</v>
      </c>
      <c r="C803" t="s">
        <v>1051</v>
      </c>
      <c r="D803" t="s">
        <v>1052</v>
      </c>
      <c r="E803" t="s">
        <v>302</v>
      </c>
      <c r="F803" t="s">
        <v>303</v>
      </c>
      <c r="G803">
        <v>62540</v>
      </c>
      <c r="H803" t="s">
        <v>572</v>
      </c>
      <c r="I803" t="s">
        <v>573</v>
      </c>
      <c r="J803" t="s">
        <v>25</v>
      </c>
      <c r="K803">
        <v>259611020</v>
      </c>
      <c r="L803">
        <v>93402148.399685994</v>
      </c>
      <c r="M803">
        <v>5875</v>
      </c>
      <c r="N803">
        <v>21.136914999999998</v>
      </c>
      <c r="O803">
        <v>21.057763999999999</v>
      </c>
      <c r="P803">
        <v>21.561451999999999</v>
      </c>
      <c r="Q803">
        <v>21.136914999999998</v>
      </c>
      <c r="R803" t="s">
        <v>26</v>
      </c>
      <c r="S803" t="s">
        <v>27</v>
      </c>
      <c r="T803" t="s">
        <v>1153</v>
      </c>
      <c r="V803">
        <f t="shared" si="39"/>
        <v>548737621848.15521</v>
      </c>
      <c r="W803">
        <f t="shared" si="40"/>
        <v>622916365149375.88</v>
      </c>
      <c r="X803" t="str">
        <f>VLOOKUP(C803,[1]Mapping!$A:$B,2,FALSE)</f>
        <v>J433PR INDEX</v>
      </c>
      <c r="Y803">
        <f t="shared" si="41"/>
        <v>8.8091700996901481E-4</v>
      </c>
      <c r="Z803" t="e">
        <f>MATCH(Y803,[2]Sheet1!$P:$P,0)</f>
        <v>#N/A</v>
      </c>
    </row>
    <row r="804" spans="1:26" hidden="1" x14ac:dyDescent="0.35">
      <c r="A804">
        <v>24549511</v>
      </c>
      <c r="B804">
        <v>1000439</v>
      </c>
      <c r="C804" t="s">
        <v>1051</v>
      </c>
      <c r="D804" t="s">
        <v>1052</v>
      </c>
      <c r="E804" t="s">
        <v>302</v>
      </c>
      <c r="F804" t="s">
        <v>303</v>
      </c>
      <c r="G804">
        <v>64379</v>
      </c>
      <c r="H804" t="s">
        <v>575</v>
      </c>
      <c r="I804" t="s">
        <v>576</v>
      </c>
      <c r="J804" t="s">
        <v>25</v>
      </c>
      <c r="K804">
        <v>259611020</v>
      </c>
      <c r="L804">
        <v>471268077.56534499</v>
      </c>
      <c r="M804">
        <v>3000</v>
      </c>
      <c r="N804">
        <v>54.458559999999999</v>
      </c>
      <c r="O804">
        <v>53.623528</v>
      </c>
      <c r="P804">
        <v>55.638494999999999</v>
      </c>
      <c r="Q804">
        <v>54.458559999999999</v>
      </c>
      <c r="R804" t="s">
        <v>26</v>
      </c>
      <c r="S804" t="s">
        <v>27</v>
      </c>
      <c r="T804" t="s">
        <v>1154</v>
      </c>
      <c r="V804">
        <f t="shared" si="39"/>
        <v>1413804232696.0349</v>
      </c>
      <c r="W804">
        <f t="shared" si="40"/>
        <v>622916365149375.88</v>
      </c>
      <c r="X804" t="str">
        <f>VLOOKUP(C804,[1]Mapping!$A:$B,2,FALSE)</f>
        <v>J433PR INDEX</v>
      </c>
      <c r="Y804">
        <f t="shared" si="41"/>
        <v>2.2696533785189661E-3</v>
      </c>
      <c r="Z804" t="e">
        <f>MATCH(Y804,[2]Sheet1!$P:$P,0)</f>
        <v>#N/A</v>
      </c>
    </row>
    <row r="805" spans="1:26" hidden="1" x14ac:dyDescent="0.35">
      <c r="A805">
        <v>24549512</v>
      </c>
      <c r="B805">
        <v>1000439</v>
      </c>
      <c r="C805" t="s">
        <v>1051</v>
      </c>
      <c r="D805" t="s">
        <v>1052</v>
      </c>
      <c r="E805" t="s">
        <v>302</v>
      </c>
      <c r="F805" t="s">
        <v>303</v>
      </c>
      <c r="G805">
        <v>64732</v>
      </c>
      <c r="H805" t="s">
        <v>377</v>
      </c>
      <c r="I805" t="s">
        <v>378</v>
      </c>
      <c r="J805" t="s">
        <v>25</v>
      </c>
      <c r="K805">
        <v>259611020</v>
      </c>
      <c r="L805">
        <v>85527615.408393994</v>
      </c>
      <c r="M805">
        <v>118168</v>
      </c>
      <c r="N805">
        <v>389.29885400000001</v>
      </c>
      <c r="O805">
        <v>379.76470799999998</v>
      </c>
      <c r="P805">
        <v>391.33482500000002</v>
      </c>
      <c r="Q805">
        <v>389.29885400000001</v>
      </c>
      <c r="R805" t="s">
        <v>26</v>
      </c>
      <c r="S805" t="s">
        <v>27</v>
      </c>
      <c r="T805" t="s">
        <v>1155</v>
      </c>
      <c r="V805">
        <f t="shared" si="39"/>
        <v>10106627257579.102</v>
      </c>
      <c r="W805">
        <f t="shared" si="40"/>
        <v>622916365149375.88</v>
      </c>
      <c r="X805" t="str">
        <f>VLOOKUP(C805,[1]Mapping!$A:$B,2,FALSE)</f>
        <v>J433PR INDEX</v>
      </c>
      <c r="Y805">
        <f t="shared" si="41"/>
        <v>1.6224693751873936E-2</v>
      </c>
      <c r="Z805" t="e">
        <f>MATCH(Y805,[2]Sheet1!$P:$P,0)</f>
        <v>#N/A</v>
      </c>
    </row>
    <row r="806" spans="1:26" hidden="1" x14ac:dyDescent="0.35">
      <c r="A806">
        <v>24549513</v>
      </c>
      <c r="B806">
        <v>1000439</v>
      </c>
      <c r="C806" t="s">
        <v>1051</v>
      </c>
      <c r="D806" t="s">
        <v>1052</v>
      </c>
      <c r="E806" t="s">
        <v>302</v>
      </c>
      <c r="F806" t="s">
        <v>303</v>
      </c>
      <c r="G806">
        <v>69094</v>
      </c>
      <c r="H806" t="s">
        <v>151</v>
      </c>
      <c r="I806" t="s">
        <v>152</v>
      </c>
      <c r="J806" t="s">
        <v>25</v>
      </c>
      <c r="K806">
        <v>259611020</v>
      </c>
      <c r="L806">
        <v>594472083.25066805</v>
      </c>
      <c r="M806">
        <v>12995</v>
      </c>
      <c r="N806">
        <v>297.56690300000002</v>
      </c>
      <c r="O806">
        <v>297.06313399999999</v>
      </c>
      <c r="P806">
        <v>302.60458799999998</v>
      </c>
      <c r="Q806">
        <v>297.56690300000002</v>
      </c>
      <c r="R806" t="s">
        <v>26</v>
      </c>
      <c r="S806" t="s">
        <v>27</v>
      </c>
      <c r="T806" t="s">
        <v>1156</v>
      </c>
      <c r="V806">
        <f t="shared" si="39"/>
        <v>7725164721842.4316</v>
      </c>
      <c r="W806">
        <f t="shared" si="40"/>
        <v>622916365149375.88</v>
      </c>
      <c r="X806" t="str">
        <f>VLOOKUP(C806,[1]Mapping!$A:$B,2,FALSE)</f>
        <v>J433PR INDEX</v>
      </c>
      <c r="Y806">
        <f t="shared" si="41"/>
        <v>1.240160823193324E-2</v>
      </c>
      <c r="Z806" t="e">
        <f>MATCH(Y806,[2]Sheet1!$P:$P,0)</f>
        <v>#N/A</v>
      </c>
    </row>
    <row r="807" spans="1:26" hidden="1" x14ac:dyDescent="0.35">
      <c r="A807">
        <v>24549514</v>
      </c>
      <c r="B807">
        <v>1000439</v>
      </c>
      <c r="C807" t="s">
        <v>1051</v>
      </c>
      <c r="D807" t="s">
        <v>1052</v>
      </c>
      <c r="E807" t="s">
        <v>302</v>
      </c>
      <c r="F807" t="s">
        <v>303</v>
      </c>
      <c r="G807">
        <v>71713</v>
      </c>
      <c r="H807" t="s">
        <v>230</v>
      </c>
      <c r="I807" t="s">
        <v>231</v>
      </c>
      <c r="J807" t="s">
        <v>25</v>
      </c>
      <c r="K807">
        <v>259611020</v>
      </c>
      <c r="L807">
        <v>2631889527.2716098</v>
      </c>
      <c r="M807">
        <v>2464</v>
      </c>
      <c r="N807">
        <v>249.79585900000001</v>
      </c>
      <c r="O807">
        <v>238.23874599999999</v>
      </c>
      <c r="P807">
        <v>250.50550699999999</v>
      </c>
      <c r="Q807">
        <v>249.79585900000001</v>
      </c>
      <c r="R807" t="s">
        <v>26</v>
      </c>
      <c r="S807" t="s">
        <v>27</v>
      </c>
      <c r="T807" t="s">
        <v>1157</v>
      </c>
      <c r="V807">
        <f t="shared" si="39"/>
        <v>6484975795197.2461</v>
      </c>
      <c r="W807">
        <f t="shared" si="40"/>
        <v>622916365149375.88</v>
      </c>
      <c r="X807" t="str">
        <f>VLOOKUP(C807,[1]Mapping!$A:$B,2,FALSE)</f>
        <v>J433PR INDEX</v>
      </c>
      <c r="Y807">
        <f t="shared" si="41"/>
        <v>1.0410668523120505E-2</v>
      </c>
      <c r="Z807" t="e">
        <f>MATCH(Y807,[2]Sheet1!$P:$P,0)</f>
        <v>#N/A</v>
      </c>
    </row>
    <row r="808" spans="1:26" hidden="1" x14ac:dyDescent="0.35">
      <c r="A808">
        <v>24549515</v>
      </c>
      <c r="B808">
        <v>1000439</v>
      </c>
      <c r="C808" t="s">
        <v>1051</v>
      </c>
      <c r="D808" t="s">
        <v>1052</v>
      </c>
      <c r="E808" t="s">
        <v>302</v>
      </c>
      <c r="F808" t="s">
        <v>303</v>
      </c>
      <c r="G808">
        <v>75498</v>
      </c>
      <c r="H808" t="s">
        <v>134</v>
      </c>
      <c r="I808" t="s">
        <v>135</v>
      </c>
      <c r="J808" t="s">
        <v>25</v>
      </c>
      <c r="K808">
        <v>259611020</v>
      </c>
      <c r="L808">
        <v>4293977614.2870102</v>
      </c>
      <c r="M808">
        <v>985</v>
      </c>
      <c r="N808">
        <v>162.91943000000001</v>
      </c>
      <c r="O808">
        <v>161.10002499999999</v>
      </c>
      <c r="P808">
        <v>167.88144299999999</v>
      </c>
      <c r="Q808">
        <v>162.91943000000001</v>
      </c>
      <c r="R808" t="s">
        <v>26</v>
      </c>
      <c r="S808" t="s">
        <v>27</v>
      </c>
      <c r="T808" t="s">
        <v>1158</v>
      </c>
      <c r="V808">
        <f t="shared" si="39"/>
        <v>4229567950072.7051</v>
      </c>
      <c r="W808">
        <f t="shared" si="40"/>
        <v>622916365149375.88</v>
      </c>
      <c r="X808" t="str">
        <f>VLOOKUP(C808,[1]Mapping!$A:$B,2,FALSE)</f>
        <v>J433PR INDEX</v>
      </c>
      <c r="Y808">
        <f t="shared" si="41"/>
        <v>6.78994514626125E-3</v>
      </c>
      <c r="Z808" t="e">
        <f>MATCH(Y808,[2]Sheet1!$P:$P,0)</f>
        <v>#N/A</v>
      </c>
    </row>
    <row r="809" spans="1:26" hidden="1" x14ac:dyDescent="0.35">
      <c r="A809">
        <v>24549516</v>
      </c>
      <c r="B809">
        <v>1000439</v>
      </c>
      <c r="C809" t="s">
        <v>1051</v>
      </c>
      <c r="D809" t="s">
        <v>1052</v>
      </c>
      <c r="E809" t="s">
        <v>302</v>
      </c>
      <c r="F809" t="s">
        <v>303</v>
      </c>
      <c r="G809">
        <v>76105</v>
      </c>
      <c r="H809" t="s">
        <v>115</v>
      </c>
      <c r="I809" t="s">
        <v>116</v>
      </c>
      <c r="J809" t="s">
        <v>25</v>
      </c>
      <c r="K809">
        <v>259611020</v>
      </c>
      <c r="L809">
        <v>790274649.14598203</v>
      </c>
      <c r="M809">
        <v>3273</v>
      </c>
      <c r="N809">
        <v>99.632478000000006</v>
      </c>
      <c r="O809">
        <v>99.114985000000004</v>
      </c>
      <c r="P809">
        <v>101.672006</v>
      </c>
      <c r="Q809">
        <v>99.632478000000006</v>
      </c>
      <c r="R809" t="s">
        <v>26</v>
      </c>
      <c r="S809" t="s">
        <v>27</v>
      </c>
      <c r="T809" t="s">
        <v>1159</v>
      </c>
      <c r="V809">
        <f t="shared" si="39"/>
        <v>2586568926654.7993</v>
      </c>
      <c r="W809">
        <f t="shared" si="40"/>
        <v>622916365149375.88</v>
      </c>
      <c r="X809" t="str">
        <f>VLOOKUP(C809,[1]Mapping!$A:$B,2,FALSE)</f>
        <v>J433PR INDEX</v>
      </c>
      <c r="Y809">
        <f t="shared" si="41"/>
        <v>4.1523534640714376E-3</v>
      </c>
      <c r="Z809" t="e">
        <f>MATCH(Y809,[2]Sheet1!$P:$P,0)</f>
        <v>#N/A</v>
      </c>
    </row>
    <row r="810" spans="1:26" hidden="1" x14ac:dyDescent="0.35">
      <c r="A810">
        <v>24549517</v>
      </c>
      <c r="B810">
        <v>1000439</v>
      </c>
      <c r="C810" t="s">
        <v>1051</v>
      </c>
      <c r="D810" t="s">
        <v>1052</v>
      </c>
      <c r="E810" t="s">
        <v>302</v>
      </c>
      <c r="F810" t="s">
        <v>303</v>
      </c>
      <c r="G810">
        <v>79915</v>
      </c>
      <c r="H810" t="s">
        <v>294</v>
      </c>
      <c r="I810" t="s">
        <v>295</v>
      </c>
      <c r="J810" t="s">
        <v>25</v>
      </c>
      <c r="K810">
        <v>259611020</v>
      </c>
      <c r="L810">
        <v>153679724.52728099</v>
      </c>
      <c r="M810">
        <v>8050</v>
      </c>
      <c r="N810">
        <v>47.652898999999998</v>
      </c>
      <c r="O810">
        <v>45.882933999999999</v>
      </c>
      <c r="P810">
        <v>48.777625999999998</v>
      </c>
      <c r="Q810">
        <v>47.652898999999998</v>
      </c>
      <c r="R810" t="s">
        <v>26</v>
      </c>
      <c r="S810" t="s">
        <v>27</v>
      </c>
      <c r="T810" t="s">
        <v>1160</v>
      </c>
      <c r="V810">
        <f t="shared" si="39"/>
        <v>1237121782444.6121</v>
      </c>
      <c r="W810">
        <f t="shared" si="40"/>
        <v>622916365149375.88</v>
      </c>
      <c r="X810" t="str">
        <f>VLOOKUP(C810,[1]Mapping!$A:$B,2,FALSE)</f>
        <v>J433PR INDEX</v>
      </c>
      <c r="Y810">
        <f t="shared" si="41"/>
        <v>1.9860158628966975E-3</v>
      </c>
      <c r="Z810" t="e">
        <f>MATCH(Y810,[2]Sheet1!$P:$P,0)</f>
        <v>#N/A</v>
      </c>
    </row>
    <row r="811" spans="1:26" hidden="1" x14ac:dyDescent="0.35">
      <c r="A811">
        <v>24549518</v>
      </c>
      <c r="B811">
        <v>1000439</v>
      </c>
      <c r="C811" t="s">
        <v>1051</v>
      </c>
      <c r="D811" t="s">
        <v>1052</v>
      </c>
      <c r="E811" t="s">
        <v>302</v>
      </c>
      <c r="F811" t="s">
        <v>303</v>
      </c>
      <c r="G811">
        <v>82002</v>
      </c>
      <c r="H811" t="s">
        <v>118</v>
      </c>
      <c r="I811" t="s">
        <v>119</v>
      </c>
      <c r="J811" t="s">
        <v>25</v>
      </c>
      <c r="K811">
        <v>259611020</v>
      </c>
      <c r="L811">
        <v>224211611.243628</v>
      </c>
      <c r="M811">
        <v>10516</v>
      </c>
      <c r="N811">
        <v>90.820847999999998</v>
      </c>
      <c r="O811">
        <v>90.337207000000006</v>
      </c>
      <c r="P811">
        <v>93.204505999999995</v>
      </c>
      <c r="Q811">
        <v>90.820847999999998</v>
      </c>
      <c r="R811" t="s">
        <v>26</v>
      </c>
      <c r="S811" t="s">
        <v>27</v>
      </c>
      <c r="T811" t="s">
        <v>1161</v>
      </c>
      <c r="V811">
        <f t="shared" si="39"/>
        <v>2357809303837.9922</v>
      </c>
      <c r="W811">
        <f t="shared" si="40"/>
        <v>622916365149375.88</v>
      </c>
      <c r="X811" t="str">
        <f>VLOOKUP(C811,[1]Mapping!$A:$B,2,FALSE)</f>
        <v>J433PR INDEX</v>
      </c>
      <c r="Y811">
        <f t="shared" si="41"/>
        <v>3.7851137580445292E-3</v>
      </c>
      <c r="Z811" t="e">
        <f>MATCH(Y811,[2]Sheet1!$P:$P,0)</f>
        <v>#N/A</v>
      </c>
    </row>
    <row r="812" spans="1:26" hidden="1" x14ac:dyDescent="0.35">
      <c r="A812">
        <v>24549519</v>
      </c>
      <c r="B812">
        <v>1000439</v>
      </c>
      <c r="C812" t="s">
        <v>1051</v>
      </c>
      <c r="D812" t="s">
        <v>1052</v>
      </c>
      <c r="E812" t="s">
        <v>302</v>
      </c>
      <c r="F812" t="s">
        <v>303</v>
      </c>
      <c r="G812">
        <v>84927</v>
      </c>
      <c r="H812" t="s">
        <v>37</v>
      </c>
      <c r="I812" t="s">
        <v>38</v>
      </c>
      <c r="J812" t="s">
        <v>25</v>
      </c>
      <c r="K812">
        <v>259611020</v>
      </c>
      <c r="L812">
        <v>713887013.94859099</v>
      </c>
      <c r="M812">
        <v>776</v>
      </c>
      <c r="N812">
        <v>21.338705000000001</v>
      </c>
      <c r="O812">
        <v>20.376263999999999</v>
      </c>
      <c r="P812">
        <v>21.338705000000001</v>
      </c>
      <c r="Q812">
        <v>21.338705000000001</v>
      </c>
      <c r="R812" t="s">
        <v>26</v>
      </c>
      <c r="S812" t="s">
        <v>27</v>
      </c>
      <c r="T812" t="s">
        <v>1162</v>
      </c>
      <c r="V812">
        <f t="shared" si="39"/>
        <v>553976322824.10657</v>
      </c>
      <c r="W812">
        <f t="shared" si="40"/>
        <v>622916365149375.88</v>
      </c>
      <c r="X812" t="str">
        <f>VLOOKUP(C812,[1]Mapping!$A:$B,2,FALSE)</f>
        <v>J433PR INDEX</v>
      </c>
      <c r="Y812">
        <f t="shared" si="41"/>
        <v>8.8932696878378297E-4</v>
      </c>
      <c r="Z812" t="e">
        <f>MATCH(Y812,[2]Sheet1!$P:$P,0)</f>
        <v>#N/A</v>
      </c>
    </row>
    <row r="813" spans="1:26" hidden="1" x14ac:dyDescent="0.35">
      <c r="A813">
        <v>24549520</v>
      </c>
      <c r="B813">
        <v>1000439</v>
      </c>
      <c r="C813" t="s">
        <v>1051</v>
      </c>
      <c r="D813" t="s">
        <v>1052</v>
      </c>
      <c r="E813" t="s">
        <v>302</v>
      </c>
      <c r="F813" t="s">
        <v>303</v>
      </c>
      <c r="G813">
        <v>86791</v>
      </c>
      <c r="H813" t="s">
        <v>199</v>
      </c>
      <c r="I813" t="s">
        <v>200</v>
      </c>
      <c r="J813" t="s">
        <v>25</v>
      </c>
      <c r="K813">
        <v>259611020</v>
      </c>
      <c r="L813">
        <v>217976272.87927601</v>
      </c>
      <c r="M813">
        <v>79820</v>
      </c>
      <c r="N813">
        <v>670.18981299999996</v>
      </c>
      <c r="O813">
        <v>658.29230600000005</v>
      </c>
      <c r="P813">
        <v>681.00420099999997</v>
      </c>
      <c r="Q813">
        <v>670.18981299999996</v>
      </c>
      <c r="R813" t="s">
        <v>26</v>
      </c>
      <c r="S813" t="s">
        <v>27</v>
      </c>
      <c r="T813" t="s">
        <v>1163</v>
      </c>
      <c r="V813">
        <f t="shared" si="39"/>
        <v>17398866101223.811</v>
      </c>
      <c r="W813">
        <f t="shared" si="40"/>
        <v>622916365149375.88</v>
      </c>
      <c r="X813" t="str">
        <f>VLOOKUP(C813,[1]Mapping!$A:$B,2,FALSE)</f>
        <v>J433PR INDEX</v>
      </c>
      <c r="Y813">
        <f t="shared" si="41"/>
        <v>2.7931303582065223E-2</v>
      </c>
      <c r="Z813" t="e">
        <f>MATCH(Y813,[2]Sheet1!$P:$P,0)</f>
        <v>#N/A</v>
      </c>
    </row>
    <row r="814" spans="1:26" hidden="1" x14ac:dyDescent="0.35">
      <c r="A814">
        <v>24549521</v>
      </c>
      <c r="B814">
        <v>1000439</v>
      </c>
      <c r="C814" t="s">
        <v>1051</v>
      </c>
      <c r="D814" t="s">
        <v>1052</v>
      </c>
      <c r="E814" t="s">
        <v>302</v>
      </c>
      <c r="F814" t="s">
        <v>303</v>
      </c>
      <c r="G814">
        <v>88812</v>
      </c>
      <c r="H814" t="s">
        <v>29</v>
      </c>
      <c r="I814" t="s">
        <v>30</v>
      </c>
      <c r="J814" t="s">
        <v>25</v>
      </c>
      <c r="K814">
        <v>259611020</v>
      </c>
      <c r="L814">
        <v>2803639822.8665099</v>
      </c>
      <c r="M814">
        <v>1891</v>
      </c>
      <c r="N814">
        <v>204.21640400000001</v>
      </c>
      <c r="O814">
        <v>192.98504199999999</v>
      </c>
      <c r="P814">
        <v>206.26828699999999</v>
      </c>
      <c r="Q814">
        <v>204.21640400000001</v>
      </c>
      <c r="R814" t="s">
        <v>26</v>
      </c>
      <c r="S814" t="s">
        <v>27</v>
      </c>
      <c r="T814" t="s">
        <v>1164</v>
      </c>
      <c r="V814">
        <f t="shared" si="39"/>
        <v>5301682905040.5703</v>
      </c>
      <c r="W814">
        <f t="shared" si="40"/>
        <v>622916365149375.88</v>
      </c>
      <c r="X814" t="str">
        <f>VLOOKUP(C814,[1]Mapping!$A:$B,2,FALSE)</f>
        <v>J433PR INDEX</v>
      </c>
      <c r="Y814">
        <f t="shared" si="41"/>
        <v>8.5110669772967395E-3</v>
      </c>
      <c r="Z814" t="e">
        <f>MATCH(Y814,[2]Sheet1!$P:$P,0)</f>
        <v>#N/A</v>
      </c>
    </row>
    <row r="815" spans="1:26" hidden="1" x14ac:dyDescent="0.35">
      <c r="A815">
        <v>24549522</v>
      </c>
      <c r="B815">
        <v>1000439</v>
      </c>
      <c r="C815" t="s">
        <v>1051</v>
      </c>
      <c r="D815" t="s">
        <v>1052</v>
      </c>
      <c r="E815" t="s">
        <v>302</v>
      </c>
      <c r="F815" t="s">
        <v>303</v>
      </c>
      <c r="G815">
        <v>90044</v>
      </c>
      <c r="H815" t="s">
        <v>588</v>
      </c>
      <c r="I815" t="s">
        <v>589</v>
      </c>
      <c r="J815" t="s">
        <v>25</v>
      </c>
      <c r="K815">
        <v>259611020</v>
      </c>
      <c r="L815">
        <v>227590519.94313699</v>
      </c>
      <c r="M815">
        <v>3136</v>
      </c>
      <c r="N815">
        <v>27.492048</v>
      </c>
      <c r="O815">
        <v>27.264116000000001</v>
      </c>
      <c r="P815">
        <v>28.438839999999999</v>
      </c>
      <c r="Q815">
        <v>27.492048</v>
      </c>
      <c r="R815" t="s">
        <v>26</v>
      </c>
      <c r="S815" t="s">
        <v>27</v>
      </c>
      <c r="T815" t="s">
        <v>1165</v>
      </c>
      <c r="V815">
        <f t="shared" si="39"/>
        <v>713723870541.67761</v>
      </c>
      <c r="W815">
        <f t="shared" si="40"/>
        <v>622916365149375.88</v>
      </c>
      <c r="X815" t="str">
        <f>VLOOKUP(C815,[1]Mapping!$A:$B,2,FALSE)</f>
        <v>J433PR INDEX</v>
      </c>
      <c r="Y815">
        <f t="shared" si="41"/>
        <v>1.145778005640494E-3</v>
      </c>
      <c r="Z815" t="e">
        <f>MATCH(Y815,[2]Sheet1!$P:$P,0)</f>
        <v>#N/A</v>
      </c>
    </row>
    <row r="816" spans="1:26" hidden="1" x14ac:dyDescent="0.35">
      <c r="A816">
        <v>24549523</v>
      </c>
      <c r="B816">
        <v>1000439</v>
      </c>
      <c r="C816" t="s">
        <v>1051</v>
      </c>
      <c r="D816" t="s">
        <v>1052</v>
      </c>
      <c r="E816" t="s">
        <v>302</v>
      </c>
      <c r="F816" t="s">
        <v>303</v>
      </c>
      <c r="G816">
        <v>90045</v>
      </c>
      <c r="H816" t="s">
        <v>45</v>
      </c>
      <c r="I816" t="s">
        <v>46</v>
      </c>
      <c r="J816" t="s">
        <v>25</v>
      </c>
      <c r="K816">
        <v>259611020</v>
      </c>
      <c r="L816">
        <v>178788945.23966199</v>
      </c>
      <c r="M816">
        <v>3232</v>
      </c>
      <c r="N816">
        <v>22.258140999999998</v>
      </c>
      <c r="O816">
        <v>21.693422999999999</v>
      </c>
      <c r="P816">
        <v>22.946821</v>
      </c>
      <c r="Q816">
        <v>22.258140999999998</v>
      </c>
      <c r="R816" t="s">
        <v>26</v>
      </c>
      <c r="S816" t="s">
        <v>27</v>
      </c>
      <c r="T816" t="s">
        <v>1166</v>
      </c>
      <c r="V816">
        <f t="shared" si="39"/>
        <v>577845871014.58752</v>
      </c>
      <c r="W816">
        <f t="shared" si="40"/>
        <v>622916365149375.88</v>
      </c>
      <c r="X816" t="str">
        <f>VLOOKUP(C816,[1]Mapping!$A:$B,2,FALSE)</f>
        <v>J433PR INDEX</v>
      </c>
      <c r="Y816">
        <f t="shared" si="41"/>
        <v>9.2764599446029899E-4</v>
      </c>
      <c r="Z816" t="e">
        <f>MATCH(Y816,[2]Sheet1!$P:$P,0)</f>
        <v>#N/A</v>
      </c>
    </row>
    <row r="817" spans="1:26" hidden="1" x14ac:dyDescent="0.35">
      <c r="A817">
        <v>24549524</v>
      </c>
      <c r="B817">
        <v>1000439</v>
      </c>
      <c r="C817" t="s">
        <v>1051</v>
      </c>
      <c r="D817" t="s">
        <v>1052</v>
      </c>
      <c r="E817" t="s">
        <v>302</v>
      </c>
      <c r="F817" t="s">
        <v>303</v>
      </c>
      <c r="G817">
        <v>94691</v>
      </c>
      <c r="H817" t="s">
        <v>592</v>
      </c>
      <c r="I817" t="s">
        <v>593</v>
      </c>
      <c r="J817" t="s">
        <v>25</v>
      </c>
      <c r="K817">
        <v>259611020</v>
      </c>
      <c r="L817">
        <v>55199079.283583999</v>
      </c>
      <c r="M817">
        <v>11995</v>
      </c>
      <c r="N817">
        <v>25.504038000000001</v>
      </c>
      <c r="O817">
        <v>24.696073999999999</v>
      </c>
      <c r="P817">
        <v>25.508291</v>
      </c>
      <c r="Q817">
        <v>25.504038000000001</v>
      </c>
      <c r="R817" t="s">
        <v>26</v>
      </c>
      <c r="S817" t="s">
        <v>27</v>
      </c>
      <c r="T817" t="s">
        <v>1167</v>
      </c>
      <c r="V817">
        <f t="shared" si="39"/>
        <v>662112956006.59009</v>
      </c>
      <c r="W817">
        <f t="shared" si="40"/>
        <v>622916365149375.88</v>
      </c>
      <c r="X817" t="str">
        <f>VLOOKUP(C817,[1]Mapping!$A:$B,2,FALSE)</f>
        <v>J433PR INDEX</v>
      </c>
      <c r="Y817">
        <f t="shared" si="41"/>
        <v>1.0629243234728867E-3</v>
      </c>
      <c r="Z817" t="e">
        <f>MATCH(Y817,[2]Sheet1!$P:$P,0)</f>
        <v>#N/A</v>
      </c>
    </row>
    <row r="818" spans="1:26" hidden="1" x14ac:dyDescent="0.35">
      <c r="A818">
        <v>24549525</v>
      </c>
      <c r="B818">
        <v>1000439</v>
      </c>
      <c r="C818" t="s">
        <v>1051</v>
      </c>
      <c r="D818" t="s">
        <v>1052</v>
      </c>
      <c r="E818" t="s">
        <v>302</v>
      </c>
      <c r="F818" t="s">
        <v>303</v>
      </c>
      <c r="G818">
        <v>95230</v>
      </c>
      <c r="H818" t="s">
        <v>595</v>
      </c>
      <c r="I818" t="s">
        <v>596</v>
      </c>
      <c r="J818" t="s">
        <v>25</v>
      </c>
      <c r="K818">
        <v>259611020</v>
      </c>
      <c r="L818">
        <v>43188622.113948002</v>
      </c>
      <c r="M818">
        <v>4348</v>
      </c>
      <c r="N818">
        <v>7.2332879999999999</v>
      </c>
      <c r="O818">
        <v>6.8273720000000004</v>
      </c>
      <c r="P818">
        <v>7.9852299999999996</v>
      </c>
      <c r="Q818">
        <v>7.2332879999999999</v>
      </c>
      <c r="R818" t="s">
        <v>26</v>
      </c>
      <c r="S818" t="s">
        <v>27</v>
      </c>
      <c r="T818" t="s">
        <v>1168</v>
      </c>
      <c r="V818">
        <f t="shared" si="39"/>
        <v>187784128951.44592</v>
      </c>
      <c r="W818">
        <f t="shared" si="40"/>
        <v>622916365149375.88</v>
      </c>
      <c r="X818" t="str">
        <f>VLOOKUP(C818,[1]Mapping!$A:$B,2,FALSE)</f>
        <v>J433PR INDEX</v>
      </c>
      <c r="Y818">
        <f t="shared" si="41"/>
        <v>3.0145961714525695E-4</v>
      </c>
      <c r="Z818" t="e">
        <f>MATCH(Y818,[2]Sheet1!$P:$P,0)</f>
        <v>#N/A</v>
      </c>
    </row>
    <row r="819" spans="1:26" hidden="1" x14ac:dyDescent="0.35">
      <c r="A819">
        <v>24549526</v>
      </c>
      <c r="B819">
        <v>1000439</v>
      </c>
      <c r="C819" t="s">
        <v>1051</v>
      </c>
      <c r="D819" t="s">
        <v>1052</v>
      </c>
      <c r="E819" t="s">
        <v>302</v>
      </c>
      <c r="F819" t="s">
        <v>303</v>
      </c>
      <c r="G819">
        <v>95943</v>
      </c>
      <c r="H819" t="s">
        <v>598</v>
      </c>
      <c r="I819" t="s">
        <v>599</v>
      </c>
      <c r="J819" t="s">
        <v>25</v>
      </c>
      <c r="K819">
        <v>259611020</v>
      </c>
      <c r="L819">
        <v>5366343.3042280003</v>
      </c>
      <c r="M819">
        <v>77495</v>
      </c>
      <c r="N819">
        <v>16.018764000000001</v>
      </c>
      <c r="O819">
        <v>15.36867</v>
      </c>
      <c r="P819">
        <v>16.707924999999999</v>
      </c>
      <c r="Q819">
        <v>16.018764000000001</v>
      </c>
      <c r="R819" t="s">
        <v>26</v>
      </c>
      <c r="S819" t="s">
        <v>27</v>
      </c>
      <c r="T819" t="s">
        <v>1169</v>
      </c>
      <c r="V819">
        <f t="shared" si="39"/>
        <v>415864774361.14886</v>
      </c>
      <c r="W819">
        <f t="shared" si="40"/>
        <v>622916365149375.88</v>
      </c>
      <c r="X819" t="str">
        <f>VLOOKUP(C819,[1]Mapping!$A:$B,2,FALSE)</f>
        <v>J433PR INDEX</v>
      </c>
      <c r="Y819">
        <f t="shared" si="41"/>
        <v>6.6760932546927729E-4</v>
      </c>
      <c r="Z819" t="e">
        <f>MATCH(Y819,[2]Sheet1!$P:$P,0)</f>
        <v>#N/A</v>
      </c>
    </row>
    <row r="820" spans="1:26" hidden="1" x14ac:dyDescent="0.35">
      <c r="A820">
        <v>24549527</v>
      </c>
      <c r="B820">
        <v>1000439</v>
      </c>
      <c r="C820" t="s">
        <v>1051</v>
      </c>
      <c r="D820" t="s">
        <v>1052</v>
      </c>
      <c r="E820" t="s">
        <v>302</v>
      </c>
      <c r="F820" t="s">
        <v>303</v>
      </c>
      <c r="G820">
        <v>96313</v>
      </c>
      <c r="H820" t="s">
        <v>126</v>
      </c>
      <c r="I820" t="s">
        <v>127</v>
      </c>
      <c r="J820" t="s">
        <v>25</v>
      </c>
      <c r="K820">
        <v>259611020</v>
      </c>
      <c r="L820">
        <v>114012441.424538</v>
      </c>
      <c r="M820">
        <v>9530</v>
      </c>
      <c r="N820">
        <v>41.852558999999999</v>
      </c>
      <c r="O820">
        <v>40.934700999999997</v>
      </c>
      <c r="P820">
        <v>43.231541999999997</v>
      </c>
      <c r="Q820">
        <v>41.852558999999999</v>
      </c>
      <c r="R820" t="s">
        <v>26</v>
      </c>
      <c r="S820" t="s">
        <v>27</v>
      </c>
      <c r="T820" t="s">
        <v>1170</v>
      </c>
      <c r="V820">
        <f t="shared" si="39"/>
        <v>1086538566775.8472</v>
      </c>
      <c r="W820">
        <f t="shared" si="40"/>
        <v>622916365149375.88</v>
      </c>
      <c r="X820" t="str">
        <f>VLOOKUP(C820,[1]Mapping!$A:$B,2,FALSE)</f>
        <v>J433PR INDEX</v>
      </c>
      <c r="Y820">
        <f t="shared" si="41"/>
        <v>1.7442768043432191E-3</v>
      </c>
      <c r="Z820" t="e">
        <f>MATCH(Y820,[2]Sheet1!$P:$P,0)</f>
        <v>#N/A</v>
      </c>
    </row>
    <row r="821" spans="1:26" hidden="1" x14ac:dyDescent="0.35">
      <c r="A821">
        <v>24549528</v>
      </c>
      <c r="B821">
        <v>1000439</v>
      </c>
      <c r="C821" t="s">
        <v>1051</v>
      </c>
      <c r="D821" t="s">
        <v>1052</v>
      </c>
      <c r="E821" t="s">
        <v>302</v>
      </c>
      <c r="F821" t="s">
        <v>303</v>
      </c>
      <c r="G821">
        <v>99768</v>
      </c>
      <c r="H821" t="s">
        <v>175</v>
      </c>
      <c r="I821" t="s">
        <v>176</v>
      </c>
      <c r="J821" t="s">
        <v>25</v>
      </c>
      <c r="K821">
        <v>259611020</v>
      </c>
      <c r="L821">
        <v>166246453.78642899</v>
      </c>
      <c r="M821">
        <v>42549</v>
      </c>
      <c r="N821">
        <v>272.46995700000002</v>
      </c>
      <c r="O821">
        <v>269.332157</v>
      </c>
      <c r="P821">
        <v>278.09878700000002</v>
      </c>
      <c r="Q821">
        <v>272.46995700000002</v>
      </c>
      <c r="R821" t="s">
        <v>26</v>
      </c>
      <c r="S821" t="s">
        <v>27</v>
      </c>
      <c r="T821" t="s">
        <v>1171</v>
      </c>
      <c r="V821">
        <f t="shared" si="39"/>
        <v>7073620362158.7666</v>
      </c>
      <c r="W821">
        <f t="shared" si="40"/>
        <v>622916365149375.88</v>
      </c>
      <c r="X821" t="str">
        <f>VLOOKUP(C821,[1]Mapping!$A:$B,2,FALSE)</f>
        <v>J433PR INDEX</v>
      </c>
      <c r="Y821">
        <f t="shared" si="41"/>
        <v>1.1355650225151023E-2</v>
      </c>
      <c r="Z821" t="e">
        <f>MATCH(Y821,[2]Sheet1!$P:$P,0)</f>
        <v>#N/A</v>
      </c>
    </row>
    <row r="822" spans="1:26" hidden="1" x14ac:dyDescent="0.35">
      <c r="A822">
        <v>24549529</v>
      </c>
      <c r="B822">
        <v>1000439</v>
      </c>
      <c r="C822" t="s">
        <v>1051</v>
      </c>
      <c r="D822" t="s">
        <v>1052</v>
      </c>
      <c r="E822" t="s">
        <v>302</v>
      </c>
      <c r="F822" t="s">
        <v>303</v>
      </c>
      <c r="G822">
        <v>107742</v>
      </c>
      <c r="H822" t="s">
        <v>603</v>
      </c>
      <c r="I822" t="s">
        <v>604</v>
      </c>
      <c r="J822" t="s">
        <v>25</v>
      </c>
      <c r="K822">
        <v>259611020</v>
      </c>
      <c r="L822">
        <v>42410006.910942003</v>
      </c>
      <c r="M822">
        <v>12250</v>
      </c>
      <c r="N822">
        <v>20.011576000000002</v>
      </c>
      <c r="O822">
        <v>19.603176999999999</v>
      </c>
      <c r="P822">
        <v>20.093256</v>
      </c>
      <c r="Q822">
        <v>20.011576000000002</v>
      </c>
      <c r="R822" t="s">
        <v>26</v>
      </c>
      <c r="S822" t="s">
        <v>27</v>
      </c>
      <c r="T822" t="s">
        <v>1172</v>
      </c>
      <c r="V822">
        <f t="shared" si="39"/>
        <v>519522584659.03955</v>
      </c>
      <c r="W822">
        <f t="shared" si="40"/>
        <v>622916365149375.88</v>
      </c>
      <c r="X822" t="str">
        <f>VLOOKUP(C822,[1]Mapping!$A:$B,2,FALSE)</f>
        <v>J433PR INDEX</v>
      </c>
      <c r="Y822">
        <f t="shared" si="41"/>
        <v>8.3401659311753288E-4</v>
      </c>
      <c r="Z822" t="e">
        <f>MATCH(Y822,[2]Sheet1!$P:$P,0)</f>
        <v>#N/A</v>
      </c>
    </row>
    <row r="823" spans="1:26" hidden="1" x14ac:dyDescent="0.35">
      <c r="A823">
        <v>24549530</v>
      </c>
      <c r="B823">
        <v>1000439</v>
      </c>
      <c r="C823" t="s">
        <v>1051</v>
      </c>
      <c r="D823" t="s">
        <v>1052</v>
      </c>
      <c r="E823" t="s">
        <v>302</v>
      </c>
      <c r="F823" t="s">
        <v>303</v>
      </c>
      <c r="G823">
        <v>112103</v>
      </c>
      <c r="H823" t="s">
        <v>606</v>
      </c>
      <c r="I823" t="s">
        <v>607</v>
      </c>
      <c r="J823" t="s">
        <v>25</v>
      </c>
      <c r="K823">
        <v>259611020</v>
      </c>
      <c r="L823">
        <v>111206026.034899</v>
      </c>
      <c r="M823">
        <v>2409</v>
      </c>
      <c r="N823">
        <v>10.319103999999999</v>
      </c>
      <c r="O823">
        <v>10.126343</v>
      </c>
      <c r="P823">
        <v>10.439043</v>
      </c>
      <c r="Q823">
        <v>10.319103999999999</v>
      </c>
      <c r="R823" t="s">
        <v>26</v>
      </c>
      <c r="S823" t="s">
        <v>27</v>
      </c>
      <c r="T823" t="s">
        <v>1173</v>
      </c>
      <c r="V823">
        <f t="shared" si="39"/>
        <v>267895316718.07169</v>
      </c>
      <c r="W823">
        <f t="shared" si="40"/>
        <v>622916365149375.88</v>
      </c>
      <c r="X823" t="str">
        <f>VLOOKUP(C823,[1]Mapping!$A:$B,2,FALSE)</f>
        <v>J433PR INDEX</v>
      </c>
      <c r="Y823">
        <f t="shared" si="41"/>
        <v>4.3006626845295702E-4</v>
      </c>
      <c r="Z823" t="e">
        <f>MATCH(Y823,[2]Sheet1!$P:$P,0)</f>
        <v>#N/A</v>
      </c>
    </row>
    <row r="824" spans="1:26" hidden="1" x14ac:dyDescent="0.35">
      <c r="A824">
        <v>24549531</v>
      </c>
      <c r="B824">
        <v>1000439</v>
      </c>
      <c r="C824" t="s">
        <v>1051</v>
      </c>
      <c r="D824" t="s">
        <v>1052</v>
      </c>
      <c r="E824" t="s">
        <v>302</v>
      </c>
      <c r="F824" t="s">
        <v>303</v>
      </c>
      <c r="G824">
        <v>114459</v>
      </c>
      <c r="H824" t="s">
        <v>297</v>
      </c>
      <c r="I824" t="s">
        <v>298</v>
      </c>
      <c r="J824" t="s">
        <v>25</v>
      </c>
      <c r="K824">
        <v>259611020</v>
      </c>
      <c r="L824">
        <v>225468627.616099</v>
      </c>
      <c r="M824">
        <v>3927</v>
      </c>
      <c r="N824">
        <v>34.105459000000003</v>
      </c>
      <c r="O824">
        <v>33.801487999999999</v>
      </c>
      <c r="P824">
        <v>35.052109000000002</v>
      </c>
      <c r="Q824">
        <v>34.105459000000003</v>
      </c>
      <c r="R824" t="s">
        <v>26</v>
      </c>
      <c r="S824" t="s">
        <v>27</v>
      </c>
      <c r="T824" t="s">
        <v>1174</v>
      </c>
      <c r="V824">
        <f t="shared" si="39"/>
        <v>885415300648.42078</v>
      </c>
      <c r="W824">
        <f t="shared" si="40"/>
        <v>622916365149375.88</v>
      </c>
      <c r="X824" t="str">
        <f>VLOOKUP(C824,[1]Mapping!$A:$B,2,FALSE)</f>
        <v>J433PR INDEX</v>
      </c>
      <c r="Y824">
        <f t="shared" si="41"/>
        <v>1.4214031773528658E-3</v>
      </c>
      <c r="Z824" t="e">
        <f>MATCH(Y824,[2]Sheet1!$P:$P,0)</f>
        <v>#N/A</v>
      </c>
    </row>
    <row r="825" spans="1:26" hidden="1" x14ac:dyDescent="0.35">
      <c r="A825">
        <v>24549532</v>
      </c>
      <c r="B825">
        <v>1000439</v>
      </c>
      <c r="C825" t="s">
        <v>1051</v>
      </c>
      <c r="D825" t="s">
        <v>1052</v>
      </c>
      <c r="E825" t="s">
        <v>302</v>
      </c>
      <c r="F825" t="s">
        <v>303</v>
      </c>
      <c r="G825">
        <v>118726</v>
      </c>
      <c r="H825" t="s">
        <v>610</v>
      </c>
      <c r="I825" t="s">
        <v>611</v>
      </c>
      <c r="J825" t="s">
        <v>25</v>
      </c>
      <c r="K825">
        <v>259611020</v>
      </c>
      <c r="L825">
        <v>158154813.760452</v>
      </c>
      <c r="M825">
        <v>6660</v>
      </c>
      <c r="N825">
        <v>40.572662999999999</v>
      </c>
      <c r="O825">
        <v>39.725876</v>
      </c>
      <c r="P825">
        <v>41.133125999999997</v>
      </c>
      <c r="Q825">
        <v>40.572662999999999</v>
      </c>
      <c r="R825" t="s">
        <v>26</v>
      </c>
      <c r="S825" t="s">
        <v>27</v>
      </c>
      <c r="T825" t="s">
        <v>1175</v>
      </c>
      <c r="V825">
        <f t="shared" si="39"/>
        <v>1053311059644.6104</v>
      </c>
      <c r="W825">
        <f t="shared" si="40"/>
        <v>622916365149375.88</v>
      </c>
      <c r="X825" t="str">
        <f>VLOOKUP(C825,[1]Mapping!$A:$B,2,FALSE)</f>
        <v>J433PR INDEX</v>
      </c>
      <c r="Y825">
        <f t="shared" si="41"/>
        <v>1.6909349610553664E-3</v>
      </c>
      <c r="Z825" t="e">
        <f>MATCH(Y825,[2]Sheet1!$P:$P,0)</f>
        <v>#N/A</v>
      </c>
    </row>
    <row r="826" spans="1:26" hidden="1" x14ac:dyDescent="0.35">
      <c r="A826">
        <v>24549533</v>
      </c>
      <c r="B826">
        <v>1000439</v>
      </c>
      <c r="C826" t="s">
        <v>1051</v>
      </c>
      <c r="D826" t="s">
        <v>1052</v>
      </c>
      <c r="E826" t="s">
        <v>302</v>
      </c>
      <c r="F826" t="s">
        <v>303</v>
      </c>
      <c r="G826">
        <v>118727</v>
      </c>
      <c r="H826" t="s">
        <v>613</v>
      </c>
      <c r="I826" t="s">
        <v>614</v>
      </c>
      <c r="J826" t="s">
        <v>25</v>
      </c>
      <c r="K826">
        <v>259611020</v>
      </c>
      <c r="L826">
        <v>235482071.76605299</v>
      </c>
      <c r="M826">
        <v>1215</v>
      </c>
      <c r="N826">
        <v>11.020746000000001</v>
      </c>
      <c r="O826">
        <v>10.657923</v>
      </c>
      <c r="P826">
        <v>11.238439</v>
      </c>
      <c r="Q826">
        <v>11.020746000000001</v>
      </c>
      <c r="R826" t="s">
        <v>26</v>
      </c>
      <c r="S826" t="s">
        <v>27</v>
      </c>
      <c r="T826" t="s">
        <v>1176</v>
      </c>
      <c r="V826">
        <f t="shared" si="39"/>
        <v>286110717195.75439</v>
      </c>
      <c r="W826">
        <f t="shared" si="40"/>
        <v>622916365149375.88</v>
      </c>
      <c r="X826" t="str">
        <f>VLOOKUP(C826,[1]Mapping!$A:$B,2,FALSE)</f>
        <v>J433PR INDEX</v>
      </c>
      <c r="Y826">
        <f t="shared" si="41"/>
        <v>4.5930839708657327E-4</v>
      </c>
      <c r="Z826" t="e">
        <f>MATCH(Y826,[2]Sheet1!$P:$P,0)</f>
        <v>#N/A</v>
      </c>
    </row>
    <row r="827" spans="1:26" hidden="1" x14ac:dyDescent="0.35">
      <c r="A827">
        <v>24549534</v>
      </c>
      <c r="B827">
        <v>1000439</v>
      </c>
      <c r="C827" t="s">
        <v>1051</v>
      </c>
      <c r="D827" t="s">
        <v>1052</v>
      </c>
      <c r="E827" t="s">
        <v>302</v>
      </c>
      <c r="F827" t="s">
        <v>303</v>
      </c>
      <c r="G827">
        <v>118778</v>
      </c>
      <c r="H827" t="s">
        <v>616</v>
      </c>
      <c r="I827" t="s">
        <v>617</v>
      </c>
      <c r="J827" t="s">
        <v>25</v>
      </c>
      <c r="K827">
        <v>259611020</v>
      </c>
      <c r="L827">
        <v>138746475.417905</v>
      </c>
      <c r="M827">
        <v>1950</v>
      </c>
      <c r="N827">
        <v>10.421576999999999</v>
      </c>
      <c r="O827">
        <v>10.421576999999999</v>
      </c>
      <c r="P827">
        <v>10.421576999999999</v>
      </c>
      <c r="Q827">
        <v>10.421576999999999</v>
      </c>
      <c r="R827" t="s">
        <v>26</v>
      </c>
      <c r="S827" t="s">
        <v>27</v>
      </c>
      <c r="T827" t="s">
        <v>1177</v>
      </c>
      <c r="V827">
        <f t="shared" si="39"/>
        <v>270555627064.91476</v>
      </c>
      <c r="W827">
        <f t="shared" si="40"/>
        <v>622916365149375.88</v>
      </c>
      <c r="X827" t="str">
        <f>VLOOKUP(C827,[1]Mapping!$A:$B,2,FALSE)</f>
        <v>J433PR INDEX</v>
      </c>
      <c r="Y827">
        <f t="shared" si="41"/>
        <v>4.3433700284954831E-4</v>
      </c>
      <c r="Z827" t="e">
        <f>MATCH(Y827,[2]Sheet1!$P:$P,0)</f>
        <v>#N/A</v>
      </c>
    </row>
    <row r="828" spans="1:26" hidden="1" x14ac:dyDescent="0.35">
      <c r="A828">
        <v>24549768</v>
      </c>
      <c r="B828">
        <v>1000440</v>
      </c>
      <c r="C828" t="s">
        <v>1178</v>
      </c>
      <c r="D828" t="s">
        <v>1179</v>
      </c>
      <c r="E828" t="s">
        <v>302</v>
      </c>
      <c r="F828" t="s">
        <v>303</v>
      </c>
      <c r="G828">
        <v>61</v>
      </c>
      <c r="H828" t="s">
        <v>156</v>
      </c>
      <c r="I828" t="s">
        <v>157</v>
      </c>
      <c r="J828" t="s">
        <v>25</v>
      </c>
      <c r="K828">
        <v>223314735</v>
      </c>
      <c r="L828">
        <v>343776302.17306799</v>
      </c>
      <c r="M828">
        <v>76081</v>
      </c>
      <c r="N828">
        <v>1171.209989</v>
      </c>
      <c r="O828">
        <v>1074.1646330000001</v>
      </c>
      <c r="P828">
        <v>1173.4267609999999</v>
      </c>
      <c r="Q828">
        <v>1171.209989</v>
      </c>
      <c r="R828" t="s">
        <v>26</v>
      </c>
      <c r="S828" t="s">
        <v>27</v>
      </c>
      <c r="T828" t="s">
        <v>1180</v>
      </c>
      <c r="V828">
        <f t="shared" si="39"/>
        <v>26154844845629.184</v>
      </c>
      <c r="W828">
        <f t="shared" si="40"/>
        <v>510490653671960.81</v>
      </c>
      <c r="X828" t="str">
        <f>VLOOKUP(C828,[1]Mapping!$A:$B,2,FALSE)</f>
        <v>J430PR INDEX</v>
      </c>
      <c r="Y828">
        <f t="shared" si="41"/>
        <v>5.1234718319517321E-2</v>
      </c>
      <c r="Z828" t="e">
        <f>MATCH(Y828,[2]Sheet1!$P:$P,0)</f>
        <v>#N/A</v>
      </c>
    </row>
    <row r="829" spans="1:26" hidden="1" x14ac:dyDescent="0.35">
      <c r="A829">
        <v>24549769</v>
      </c>
      <c r="B829">
        <v>1000440</v>
      </c>
      <c r="C829" t="s">
        <v>1178</v>
      </c>
      <c r="D829" t="s">
        <v>1179</v>
      </c>
      <c r="E829" t="s">
        <v>302</v>
      </c>
      <c r="F829" t="s">
        <v>303</v>
      </c>
      <c r="G829">
        <v>67</v>
      </c>
      <c r="H829" t="s">
        <v>308</v>
      </c>
      <c r="I829" t="s">
        <v>309</v>
      </c>
      <c r="J829" t="s">
        <v>25</v>
      </c>
      <c r="K829">
        <v>223314735</v>
      </c>
      <c r="L829">
        <v>555040979.82081294</v>
      </c>
      <c r="M829">
        <v>30844</v>
      </c>
      <c r="N829">
        <v>766.61685399999999</v>
      </c>
      <c r="O829">
        <v>691.30726200000004</v>
      </c>
      <c r="P829">
        <v>774.02354000000003</v>
      </c>
      <c r="Q829">
        <v>766.61685399999999</v>
      </c>
      <c r="R829" t="s">
        <v>26</v>
      </c>
      <c r="S829" t="s">
        <v>27</v>
      </c>
      <c r="T829" t="s">
        <v>1181</v>
      </c>
      <c r="V829">
        <f t="shared" si="39"/>
        <v>17119683981593.154</v>
      </c>
      <c r="W829">
        <f t="shared" si="40"/>
        <v>510490653671960.81</v>
      </c>
      <c r="X829" t="str">
        <f>VLOOKUP(C829,[1]Mapping!$A:$B,2,FALSE)</f>
        <v>J430PR INDEX</v>
      </c>
      <c r="Y829">
        <f t="shared" si="41"/>
        <v>3.3535744206972674E-2</v>
      </c>
      <c r="Z829" t="e">
        <f>MATCH(Y829,[2]Sheet1!$P:$P,0)</f>
        <v>#N/A</v>
      </c>
    </row>
    <row r="830" spans="1:26" hidden="1" x14ac:dyDescent="0.35">
      <c r="A830">
        <v>24549770</v>
      </c>
      <c r="B830">
        <v>1000440</v>
      </c>
      <c r="C830" t="s">
        <v>1178</v>
      </c>
      <c r="D830" t="s">
        <v>1179</v>
      </c>
      <c r="E830" t="s">
        <v>302</v>
      </c>
      <c r="F830" t="s">
        <v>303</v>
      </c>
      <c r="G830">
        <v>79</v>
      </c>
      <c r="H830" t="s">
        <v>159</v>
      </c>
      <c r="I830" t="s">
        <v>160</v>
      </c>
      <c r="J830" t="s">
        <v>25</v>
      </c>
      <c r="K830">
        <v>223314735</v>
      </c>
      <c r="L830">
        <v>881405960.81855905</v>
      </c>
      <c r="M830">
        <v>45778</v>
      </c>
      <c r="N830">
        <v>1806.822199</v>
      </c>
      <c r="O830">
        <v>1603.9503810000001</v>
      </c>
      <c r="P830">
        <v>1808.203622</v>
      </c>
      <c r="Q830">
        <v>1806.822199</v>
      </c>
      <c r="R830" t="s">
        <v>26</v>
      </c>
      <c r="S830" t="s">
        <v>27</v>
      </c>
      <c r="T830" t="s">
        <v>1182</v>
      </c>
      <c r="V830">
        <f t="shared" si="39"/>
        <v>40349002074352</v>
      </c>
      <c r="W830">
        <f t="shared" si="40"/>
        <v>510490653671960.81</v>
      </c>
      <c r="X830" t="str">
        <f>VLOOKUP(C830,[1]Mapping!$A:$B,2,FALSE)</f>
        <v>J430PR INDEX</v>
      </c>
      <c r="Y830">
        <f t="shared" si="41"/>
        <v>7.9039648981076349E-2</v>
      </c>
      <c r="Z830" t="e">
        <f>MATCH(Y830,[2]Sheet1!$P:$P,0)</f>
        <v>#N/A</v>
      </c>
    </row>
    <row r="831" spans="1:26" hidden="1" x14ac:dyDescent="0.35">
      <c r="A831">
        <v>24549771</v>
      </c>
      <c r="B831">
        <v>1000440</v>
      </c>
      <c r="C831" t="s">
        <v>1178</v>
      </c>
      <c r="D831" t="s">
        <v>1179</v>
      </c>
      <c r="E831" t="s">
        <v>302</v>
      </c>
      <c r="F831" t="s">
        <v>303</v>
      </c>
      <c r="G831">
        <v>101</v>
      </c>
      <c r="H831" t="s">
        <v>162</v>
      </c>
      <c r="I831" t="s">
        <v>163</v>
      </c>
      <c r="J831" t="s">
        <v>25</v>
      </c>
      <c r="K831">
        <v>223314735</v>
      </c>
      <c r="L831">
        <v>804457164.76585495</v>
      </c>
      <c r="M831">
        <v>10901</v>
      </c>
      <c r="N831">
        <v>392.691846</v>
      </c>
      <c r="O831">
        <v>382.20901600000002</v>
      </c>
      <c r="P831">
        <v>416.071078</v>
      </c>
      <c r="Q831">
        <v>392.691846</v>
      </c>
      <c r="R831" t="s">
        <v>26</v>
      </c>
      <c r="S831" t="s">
        <v>27</v>
      </c>
      <c r="T831" t="s">
        <v>1183</v>
      </c>
      <c r="V831">
        <f t="shared" si="39"/>
        <v>8769387553112.585</v>
      </c>
      <c r="W831">
        <f t="shared" si="40"/>
        <v>510490653671960.81</v>
      </c>
      <c r="X831" t="str">
        <f>VLOOKUP(C831,[1]Mapping!$A:$B,2,FALSE)</f>
        <v>J430PR INDEX</v>
      </c>
      <c r="Y831">
        <f t="shared" si="41"/>
        <v>1.7178350847433452E-2</v>
      </c>
      <c r="Z831" t="e">
        <f>MATCH(Y831,[2]Sheet1!$P:$P,0)</f>
        <v>#N/A</v>
      </c>
    </row>
    <row r="832" spans="1:26" hidden="1" x14ac:dyDescent="0.35">
      <c r="A832">
        <v>24549772</v>
      </c>
      <c r="B832">
        <v>1000440</v>
      </c>
      <c r="C832" t="s">
        <v>1178</v>
      </c>
      <c r="D832" t="s">
        <v>1179</v>
      </c>
      <c r="E832" t="s">
        <v>302</v>
      </c>
      <c r="F832" t="s">
        <v>303</v>
      </c>
      <c r="G832">
        <v>106</v>
      </c>
      <c r="H832" t="s">
        <v>166</v>
      </c>
      <c r="I832" t="s">
        <v>167</v>
      </c>
      <c r="J832" t="s">
        <v>25</v>
      </c>
      <c r="K832">
        <v>223314735</v>
      </c>
      <c r="L832">
        <v>87814593.300589994</v>
      </c>
      <c r="M832">
        <v>66177</v>
      </c>
      <c r="N832">
        <v>260.22941700000001</v>
      </c>
      <c r="O832">
        <v>257.56723399999998</v>
      </c>
      <c r="P832">
        <v>274.47622799999999</v>
      </c>
      <c r="Q832">
        <v>260.22941700000001</v>
      </c>
      <c r="R832" t="s">
        <v>26</v>
      </c>
      <c r="S832" t="s">
        <v>27</v>
      </c>
      <c r="T832" t="s">
        <v>1184</v>
      </c>
      <c r="V832">
        <f t="shared" si="39"/>
        <v>5811306340853.1436</v>
      </c>
      <c r="W832">
        <f t="shared" si="40"/>
        <v>510490653671960.81</v>
      </c>
      <c r="X832" t="str">
        <f>VLOOKUP(C832,[1]Mapping!$A:$B,2,FALSE)</f>
        <v>J430PR INDEX</v>
      </c>
      <c r="Y832">
        <f t="shared" si="41"/>
        <v>1.1383766380544677E-2</v>
      </c>
      <c r="Z832" t="e">
        <f>MATCH(Y832,[2]Sheet1!$P:$P,0)</f>
        <v>#N/A</v>
      </c>
    </row>
    <row r="833" spans="1:26" hidden="1" x14ac:dyDescent="0.35">
      <c r="A833">
        <v>24549773</v>
      </c>
      <c r="B833">
        <v>1000440</v>
      </c>
      <c r="C833" t="s">
        <v>1178</v>
      </c>
      <c r="D833" t="s">
        <v>1179</v>
      </c>
      <c r="E833" t="s">
        <v>302</v>
      </c>
      <c r="F833" t="s">
        <v>303</v>
      </c>
      <c r="G833">
        <v>119</v>
      </c>
      <c r="H833" t="s">
        <v>123</v>
      </c>
      <c r="I833" t="s">
        <v>124</v>
      </c>
      <c r="J833" t="s">
        <v>25</v>
      </c>
      <c r="K833">
        <v>223314735</v>
      </c>
      <c r="L833">
        <v>378417872.45764899</v>
      </c>
      <c r="M833">
        <v>48315</v>
      </c>
      <c r="N833">
        <v>818.72158999999999</v>
      </c>
      <c r="O833">
        <v>795.72655399999996</v>
      </c>
      <c r="P833">
        <v>854.00211100000001</v>
      </c>
      <c r="Q833">
        <v>818.72158999999999</v>
      </c>
      <c r="R833" t="s">
        <v>26</v>
      </c>
      <c r="S833" t="s">
        <v>27</v>
      </c>
      <c r="T833" t="s">
        <v>1185</v>
      </c>
      <c r="V833">
        <f t="shared" si="39"/>
        <v>18283259507791.313</v>
      </c>
      <c r="W833">
        <f t="shared" si="40"/>
        <v>510490653671960.81</v>
      </c>
      <c r="X833" t="str">
        <f>VLOOKUP(C833,[1]Mapping!$A:$B,2,FALSE)</f>
        <v>J430PR INDEX</v>
      </c>
      <c r="Y833">
        <f t="shared" si="41"/>
        <v>3.5815071982767503E-2</v>
      </c>
      <c r="Z833" t="e">
        <f>MATCH(Y833,[2]Sheet1!$P:$P,0)</f>
        <v>#N/A</v>
      </c>
    </row>
    <row r="834" spans="1:26" hidden="1" x14ac:dyDescent="0.35">
      <c r="A834">
        <v>24549774</v>
      </c>
      <c r="B834">
        <v>1000440</v>
      </c>
      <c r="C834" t="s">
        <v>1178</v>
      </c>
      <c r="D834" t="s">
        <v>1179</v>
      </c>
      <c r="E834" t="s">
        <v>302</v>
      </c>
      <c r="F834" t="s">
        <v>303</v>
      </c>
      <c r="G834">
        <v>193</v>
      </c>
      <c r="H834" t="s">
        <v>327</v>
      </c>
      <c r="I834" t="s">
        <v>328</v>
      </c>
      <c r="J834" t="s">
        <v>25</v>
      </c>
      <c r="K834">
        <v>223314735</v>
      </c>
      <c r="L834">
        <v>246854303.16115701</v>
      </c>
      <c r="M834">
        <v>10870</v>
      </c>
      <c r="N834">
        <v>120.15804799999999</v>
      </c>
      <c r="O834">
        <v>119.152125</v>
      </c>
      <c r="P834">
        <v>124.015928</v>
      </c>
      <c r="Q834">
        <v>120.15804799999999</v>
      </c>
      <c r="R834" t="s">
        <v>26</v>
      </c>
      <c r="S834" t="s">
        <v>27</v>
      </c>
      <c r="T834" t="s">
        <v>1186</v>
      </c>
      <c r="V834">
        <f t="shared" si="39"/>
        <v>2683306275361.7769</v>
      </c>
      <c r="W834">
        <f t="shared" si="40"/>
        <v>510490653671960.81</v>
      </c>
      <c r="X834" t="str">
        <f>VLOOKUP(C834,[1]Mapping!$A:$B,2,FALSE)</f>
        <v>J430PR INDEX</v>
      </c>
      <c r="Y834">
        <f t="shared" si="41"/>
        <v>5.2563279191514024E-3</v>
      </c>
      <c r="Z834" t="e">
        <f>MATCH(Y834,[2]Sheet1!$P:$P,0)</f>
        <v>#N/A</v>
      </c>
    </row>
    <row r="835" spans="1:26" hidden="1" x14ac:dyDescent="0.35">
      <c r="A835">
        <v>24549775</v>
      </c>
      <c r="B835">
        <v>1000440</v>
      </c>
      <c r="C835" t="s">
        <v>1178</v>
      </c>
      <c r="D835" t="s">
        <v>1179</v>
      </c>
      <c r="E835" t="s">
        <v>302</v>
      </c>
      <c r="F835" t="s">
        <v>303</v>
      </c>
      <c r="G835">
        <v>201</v>
      </c>
      <c r="H835" t="s">
        <v>131</v>
      </c>
      <c r="I835" t="s">
        <v>132</v>
      </c>
      <c r="J835" t="s">
        <v>25</v>
      </c>
      <c r="K835">
        <v>223314735</v>
      </c>
      <c r="L835">
        <v>455109777.05760002</v>
      </c>
      <c r="M835">
        <v>23600</v>
      </c>
      <c r="N835">
        <v>480.96202599999998</v>
      </c>
      <c r="O835">
        <v>473.401139</v>
      </c>
      <c r="P835">
        <v>497.65303799999998</v>
      </c>
      <c r="Q835">
        <v>480.96202599999998</v>
      </c>
      <c r="R835" t="s">
        <v>26</v>
      </c>
      <c r="S835" t="s">
        <v>27</v>
      </c>
      <c r="T835" t="s">
        <v>1187</v>
      </c>
      <c r="V835">
        <f t="shared" si="39"/>
        <v>10740590738559.361</v>
      </c>
      <c r="W835">
        <f t="shared" si="40"/>
        <v>510490653671960.81</v>
      </c>
      <c r="X835" t="str">
        <f>VLOOKUP(C835,[1]Mapping!$A:$B,2,FALSE)</f>
        <v>J430PR INDEX</v>
      </c>
      <c r="Y835">
        <f t="shared" si="41"/>
        <v>2.103974022110348E-2</v>
      </c>
      <c r="Z835" t="e">
        <f>MATCH(Y835,[2]Sheet1!$P:$P,0)</f>
        <v>#N/A</v>
      </c>
    </row>
    <row r="836" spans="1:26" hidden="1" x14ac:dyDescent="0.35">
      <c r="A836">
        <v>24549776</v>
      </c>
      <c r="B836">
        <v>1000440</v>
      </c>
      <c r="C836" t="s">
        <v>1178</v>
      </c>
      <c r="D836" t="s">
        <v>1179</v>
      </c>
      <c r="E836" t="s">
        <v>302</v>
      </c>
      <c r="F836" t="s">
        <v>303</v>
      </c>
      <c r="G836">
        <v>209</v>
      </c>
      <c r="H836" t="s">
        <v>235</v>
      </c>
      <c r="I836" t="s">
        <v>236</v>
      </c>
      <c r="J836" t="s">
        <v>25</v>
      </c>
      <c r="K836">
        <v>223314735</v>
      </c>
      <c r="L836">
        <v>1322061295.7135501</v>
      </c>
      <c r="M836">
        <v>21406</v>
      </c>
      <c r="N836">
        <v>1267.2716869999999</v>
      </c>
      <c r="O836">
        <v>1260.0490789999999</v>
      </c>
      <c r="P836">
        <v>1300.779851</v>
      </c>
      <c r="Q836">
        <v>1267.2716869999999</v>
      </c>
      <c r="R836" t="s">
        <v>26</v>
      </c>
      <c r="S836" t="s">
        <v>27</v>
      </c>
      <c r="T836" t="s">
        <v>1188</v>
      </c>
      <c r="V836">
        <f t="shared" si="39"/>
        <v>28300044096044.254</v>
      </c>
      <c r="W836">
        <f t="shared" si="40"/>
        <v>510490653671960.81</v>
      </c>
      <c r="X836" t="str">
        <f>VLOOKUP(C836,[1]Mapping!$A:$B,2,FALSE)</f>
        <v>J430PR INDEX</v>
      </c>
      <c r="Y836">
        <f t="shared" si="41"/>
        <v>5.5436948536632259E-2</v>
      </c>
      <c r="Z836" t="e">
        <f>MATCH(Y836,[2]Sheet1!$P:$P,0)</f>
        <v>#N/A</v>
      </c>
    </row>
    <row r="837" spans="1:26" hidden="1" x14ac:dyDescent="0.35">
      <c r="A837">
        <v>24549777</v>
      </c>
      <c r="B837">
        <v>1000440</v>
      </c>
      <c r="C837" t="s">
        <v>1178</v>
      </c>
      <c r="D837" t="s">
        <v>1179</v>
      </c>
      <c r="E837" t="s">
        <v>302</v>
      </c>
      <c r="F837" t="s">
        <v>303</v>
      </c>
      <c r="G837">
        <v>213</v>
      </c>
      <c r="H837" t="s">
        <v>214</v>
      </c>
      <c r="I837" t="s">
        <v>215</v>
      </c>
      <c r="J837" t="s">
        <v>25</v>
      </c>
      <c r="K837">
        <v>223314735</v>
      </c>
      <c r="L837">
        <v>828371882.31963003</v>
      </c>
      <c r="M837">
        <v>16340</v>
      </c>
      <c r="N837">
        <v>606.12196300000005</v>
      </c>
      <c r="O837">
        <v>604.26724400000001</v>
      </c>
      <c r="P837">
        <v>632.45896300000004</v>
      </c>
      <c r="Q837">
        <v>606.12196300000005</v>
      </c>
      <c r="R837" t="s">
        <v>26</v>
      </c>
      <c r="S837" t="s">
        <v>27</v>
      </c>
      <c r="T837" t="s">
        <v>1189</v>
      </c>
      <c r="V837">
        <f t="shared" si="39"/>
        <v>13535596557102.754</v>
      </c>
      <c r="W837">
        <f t="shared" si="40"/>
        <v>510490653671960.81</v>
      </c>
      <c r="X837" t="str">
        <f>VLOOKUP(C837,[1]Mapping!$A:$B,2,FALSE)</f>
        <v>J430PR INDEX</v>
      </c>
      <c r="Y837">
        <f t="shared" si="41"/>
        <v>2.6514876344436802E-2</v>
      </c>
      <c r="Z837" t="e">
        <f>MATCH(Y837,[2]Sheet1!$P:$P,0)</f>
        <v>#N/A</v>
      </c>
    </row>
    <row r="838" spans="1:26" hidden="1" x14ac:dyDescent="0.35">
      <c r="A838">
        <v>24549778</v>
      </c>
      <c r="B838">
        <v>1000440</v>
      </c>
      <c r="C838" t="s">
        <v>1178</v>
      </c>
      <c r="D838" t="s">
        <v>1179</v>
      </c>
      <c r="E838" t="s">
        <v>302</v>
      </c>
      <c r="F838" t="s">
        <v>303</v>
      </c>
      <c r="G838">
        <v>264</v>
      </c>
      <c r="H838" t="s">
        <v>139</v>
      </c>
      <c r="I838" t="s">
        <v>140</v>
      </c>
      <c r="J838" t="s">
        <v>25</v>
      </c>
      <c r="K838">
        <v>223314735</v>
      </c>
      <c r="L838">
        <v>3364167185.0556502</v>
      </c>
      <c r="M838">
        <v>1219</v>
      </c>
      <c r="N838">
        <v>183.63856699999999</v>
      </c>
      <c r="O838">
        <v>182.88533200000001</v>
      </c>
      <c r="P838">
        <v>189.212502</v>
      </c>
      <c r="Q838">
        <v>183.63856699999999</v>
      </c>
      <c r="R838" t="s">
        <v>26</v>
      </c>
      <c r="S838" t="s">
        <v>27</v>
      </c>
      <c r="T838" t="s">
        <v>1190</v>
      </c>
      <c r="V838">
        <f t="shared" ref="V838:V901" si="42">L838*M838</f>
        <v>4100919798582.8374</v>
      </c>
      <c r="W838">
        <f t="shared" ref="W838:W901" si="43">SUMIF(D:D,D:D,V:V)</f>
        <v>510490653671960.81</v>
      </c>
      <c r="X838" t="str">
        <f>VLOOKUP(C838,[1]Mapping!$A:$B,2,FALSE)</f>
        <v>J430PR INDEX</v>
      </c>
      <c r="Y838">
        <f t="shared" ref="Y838:Y901" si="44">V838/W838</f>
        <v>8.0332906569099919E-3</v>
      </c>
      <c r="Z838" t="e">
        <f>MATCH(Y838,[2]Sheet1!$P:$P,0)</f>
        <v>#N/A</v>
      </c>
    </row>
    <row r="839" spans="1:26" hidden="1" x14ac:dyDescent="0.35">
      <c r="A839">
        <v>24549779</v>
      </c>
      <c r="B839">
        <v>1000440</v>
      </c>
      <c r="C839" t="s">
        <v>1178</v>
      </c>
      <c r="D839" t="s">
        <v>1179</v>
      </c>
      <c r="E839" t="s">
        <v>302</v>
      </c>
      <c r="F839" t="s">
        <v>303</v>
      </c>
      <c r="G839">
        <v>356</v>
      </c>
      <c r="H839" t="s">
        <v>190</v>
      </c>
      <c r="I839" t="s">
        <v>191</v>
      </c>
      <c r="J839" t="s">
        <v>25</v>
      </c>
      <c r="K839">
        <v>223314735</v>
      </c>
      <c r="L839">
        <v>50308829.553393997</v>
      </c>
      <c r="M839">
        <v>316249</v>
      </c>
      <c r="N839">
        <v>712.45263</v>
      </c>
      <c r="O839">
        <v>702.54922499999998</v>
      </c>
      <c r="P839">
        <v>817.63913100000002</v>
      </c>
      <c r="Q839">
        <v>712.45263</v>
      </c>
      <c r="R839" t="s">
        <v>26</v>
      </c>
      <c r="S839" t="s">
        <v>27</v>
      </c>
      <c r="T839" t="s">
        <v>1191</v>
      </c>
      <c r="V839">
        <f t="shared" si="42"/>
        <v>15910117037431.299</v>
      </c>
      <c r="W839">
        <f t="shared" si="43"/>
        <v>510490653671960.81</v>
      </c>
      <c r="X839" t="str">
        <f>VLOOKUP(C839,[1]Mapping!$A:$B,2,FALSE)</f>
        <v>J430PR INDEX</v>
      </c>
      <c r="Y839">
        <f t="shared" si="44"/>
        <v>3.1166323855274878E-2</v>
      </c>
      <c r="Z839" t="e">
        <f>MATCH(Y839,[2]Sheet1!$P:$P,0)</f>
        <v>#N/A</v>
      </c>
    </row>
    <row r="840" spans="1:26" hidden="1" x14ac:dyDescent="0.35">
      <c r="A840">
        <v>24549780</v>
      </c>
      <c r="B840">
        <v>1000440</v>
      </c>
      <c r="C840" t="s">
        <v>1178</v>
      </c>
      <c r="D840" t="s">
        <v>1179</v>
      </c>
      <c r="E840" t="s">
        <v>302</v>
      </c>
      <c r="F840" t="s">
        <v>303</v>
      </c>
      <c r="G840">
        <v>435</v>
      </c>
      <c r="H840" t="s">
        <v>170</v>
      </c>
      <c r="I840" t="s">
        <v>171</v>
      </c>
      <c r="J840" t="s">
        <v>25</v>
      </c>
      <c r="K840">
        <v>223314735</v>
      </c>
      <c r="L840">
        <v>581989373.14411998</v>
      </c>
      <c r="M840">
        <v>6017</v>
      </c>
      <c r="N840">
        <v>156.811419</v>
      </c>
      <c r="O840">
        <v>152.14642900000001</v>
      </c>
      <c r="P840">
        <v>168.096003</v>
      </c>
      <c r="Q840">
        <v>156.811419</v>
      </c>
      <c r="R840" t="s">
        <v>26</v>
      </c>
      <c r="S840" t="s">
        <v>27</v>
      </c>
      <c r="T840" t="s">
        <v>1192</v>
      </c>
      <c r="V840">
        <f t="shared" si="42"/>
        <v>3501830058208.1699</v>
      </c>
      <c r="W840">
        <f t="shared" si="43"/>
        <v>510490653671960.81</v>
      </c>
      <c r="X840" t="str">
        <f>VLOOKUP(C840,[1]Mapping!$A:$B,2,FALSE)</f>
        <v>J430PR INDEX</v>
      </c>
      <c r="Y840">
        <f t="shared" si="44"/>
        <v>6.8597339305225191E-3</v>
      </c>
      <c r="Z840" t="e">
        <f>MATCH(Y840,[2]Sheet1!$P:$P,0)</f>
        <v>#N/A</v>
      </c>
    </row>
    <row r="841" spans="1:26" hidden="1" x14ac:dyDescent="0.35">
      <c r="A841">
        <v>24549781</v>
      </c>
      <c r="B841">
        <v>1000440</v>
      </c>
      <c r="C841" t="s">
        <v>1178</v>
      </c>
      <c r="D841" t="s">
        <v>1179</v>
      </c>
      <c r="E841" t="s">
        <v>302</v>
      </c>
      <c r="F841" t="s">
        <v>303</v>
      </c>
      <c r="G841">
        <v>780</v>
      </c>
      <c r="H841" t="s">
        <v>336</v>
      </c>
      <c r="I841" t="s">
        <v>337</v>
      </c>
      <c r="J841" t="s">
        <v>25</v>
      </c>
      <c r="K841">
        <v>223314735</v>
      </c>
      <c r="L841">
        <v>478972271.14918399</v>
      </c>
      <c r="M841">
        <v>26966</v>
      </c>
      <c r="N841">
        <v>578.37501199999997</v>
      </c>
      <c r="O841">
        <v>566.10658100000001</v>
      </c>
      <c r="P841">
        <v>581.78529300000002</v>
      </c>
      <c r="Q841">
        <v>578.37501199999997</v>
      </c>
      <c r="R841" t="s">
        <v>26</v>
      </c>
      <c r="S841" t="s">
        <v>27</v>
      </c>
      <c r="T841" t="s">
        <v>1193</v>
      </c>
      <c r="V841">
        <f t="shared" si="42"/>
        <v>12915966263808.895</v>
      </c>
      <c r="W841">
        <f t="shared" si="43"/>
        <v>510490653671960.81</v>
      </c>
      <c r="X841" t="str">
        <f>VLOOKUP(C841,[1]Mapping!$A:$B,2,FALSE)</f>
        <v>J430PR INDEX</v>
      </c>
      <c r="Y841">
        <f t="shared" si="44"/>
        <v>2.5301082734628558E-2</v>
      </c>
      <c r="Z841" t="e">
        <f>MATCH(Y841,[2]Sheet1!$P:$P,0)</f>
        <v>#N/A</v>
      </c>
    </row>
    <row r="842" spans="1:26" hidden="1" x14ac:dyDescent="0.35">
      <c r="A842">
        <v>24549782</v>
      </c>
      <c r="B842">
        <v>1000440</v>
      </c>
      <c r="C842" t="s">
        <v>1178</v>
      </c>
      <c r="D842" t="s">
        <v>1179</v>
      </c>
      <c r="E842" t="s">
        <v>302</v>
      </c>
      <c r="F842" t="s">
        <v>303</v>
      </c>
      <c r="G842">
        <v>1172</v>
      </c>
      <c r="H842" t="s">
        <v>50</v>
      </c>
      <c r="I842" t="s">
        <v>51</v>
      </c>
      <c r="J842" t="s">
        <v>25</v>
      </c>
      <c r="K842">
        <v>223314735</v>
      </c>
      <c r="L842">
        <v>5059758176.9020004</v>
      </c>
      <c r="M842">
        <v>6885</v>
      </c>
      <c r="N842">
        <v>1559.9702830000001</v>
      </c>
      <c r="O842">
        <v>1549.321248</v>
      </c>
      <c r="P842">
        <v>1624.9973669999999</v>
      </c>
      <c r="Q842">
        <v>1559.9702830000001</v>
      </c>
      <c r="R842" t="s">
        <v>26</v>
      </c>
      <c r="S842" t="s">
        <v>27</v>
      </c>
      <c r="T842" t="s">
        <v>1194</v>
      </c>
      <c r="V842">
        <f t="shared" si="42"/>
        <v>34836435047970.273</v>
      </c>
      <c r="W842">
        <f t="shared" si="43"/>
        <v>510490653671960.81</v>
      </c>
      <c r="X842" t="str">
        <f>VLOOKUP(C842,[1]Mapping!$A:$B,2,FALSE)</f>
        <v>J430PR INDEX</v>
      </c>
      <c r="Y842">
        <f t="shared" si="44"/>
        <v>6.8241082960856764E-2</v>
      </c>
      <c r="Z842" t="e">
        <f>MATCH(Y842,[2]Sheet1!$P:$P,0)</f>
        <v>#N/A</v>
      </c>
    </row>
    <row r="843" spans="1:26" hidden="1" x14ac:dyDescent="0.35">
      <c r="A843">
        <v>24549783</v>
      </c>
      <c r="B843">
        <v>1000440</v>
      </c>
      <c r="C843" t="s">
        <v>1178</v>
      </c>
      <c r="D843" t="s">
        <v>1179</v>
      </c>
      <c r="E843" t="s">
        <v>302</v>
      </c>
      <c r="F843" t="s">
        <v>303</v>
      </c>
      <c r="G843">
        <v>1181</v>
      </c>
      <c r="H843" t="s">
        <v>218</v>
      </c>
      <c r="I843" t="s">
        <v>219</v>
      </c>
      <c r="J843" t="s">
        <v>25</v>
      </c>
      <c r="K843">
        <v>223314735</v>
      </c>
      <c r="L843">
        <v>251306301.98230001</v>
      </c>
      <c r="M843">
        <v>21534</v>
      </c>
      <c r="N843">
        <v>242.33196699999999</v>
      </c>
      <c r="O843">
        <v>238.59581900000001</v>
      </c>
      <c r="P843">
        <v>245.77552499999999</v>
      </c>
      <c r="Q843">
        <v>242.33196699999999</v>
      </c>
      <c r="R843" t="s">
        <v>26</v>
      </c>
      <c r="S843" t="s">
        <v>27</v>
      </c>
      <c r="T843" t="s">
        <v>1195</v>
      </c>
      <c r="V843">
        <f t="shared" si="42"/>
        <v>5411629906886.8486</v>
      </c>
      <c r="W843">
        <f t="shared" si="43"/>
        <v>510490653671960.81</v>
      </c>
      <c r="X843" t="str">
        <f>VLOOKUP(C843,[1]Mapping!$A:$B,2,FALSE)</f>
        <v>J430PR INDEX</v>
      </c>
      <c r="Y843">
        <f t="shared" si="44"/>
        <v>1.0600840324814918E-2</v>
      </c>
      <c r="Z843" t="e">
        <f>MATCH(Y843,[2]Sheet1!$P:$P,0)</f>
        <v>#N/A</v>
      </c>
    </row>
    <row r="844" spans="1:26" hidden="1" x14ac:dyDescent="0.35">
      <c r="A844">
        <v>24549784</v>
      </c>
      <c r="B844">
        <v>1000440</v>
      </c>
      <c r="C844" t="s">
        <v>1178</v>
      </c>
      <c r="D844" t="s">
        <v>1179</v>
      </c>
      <c r="E844" t="s">
        <v>302</v>
      </c>
      <c r="F844" t="s">
        <v>303</v>
      </c>
      <c r="G844">
        <v>1294</v>
      </c>
      <c r="H844" t="s">
        <v>282</v>
      </c>
      <c r="I844" t="s">
        <v>283</v>
      </c>
      <c r="J844" t="s">
        <v>25</v>
      </c>
      <c r="K844">
        <v>223314735</v>
      </c>
      <c r="L844">
        <v>339204155.95988202</v>
      </c>
      <c r="M844">
        <v>21834</v>
      </c>
      <c r="N844">
        <v>331.64777600000002</v>
      </c>
      <c r="O844">
        <v>330.35666800000001</v>
      </c>
      <c r="P844">
        <v>344.16393299999999</v>
      </c>
      <c r="Q844">
        <v>331.64777600000002</v>
      </c>
      <c r="R844" t="s">
        <v>26</v>
      </c>
      <c r="S844" t="s">
        <v>27</v>
      </c>
      <c r="T844" t="s">
        <v>1196</v>
      </c>
      <c r="V844">
        <f t="shared" si="42"/>
        <v>7406183541228.0645</v>
      </c>
      <c r="W844">
        <f t="shared" si="43"/>
        <v>510490653671960.81</v>
      </c>
      <c r="X844" t="str">
        <f>VLOOKUP(C844,[1]Mapping!$A:$B,2,FALSE)</f>
        <v>J430PR INDEX</v>
      </c>
      <c r="Y844">
        <f t="shared" si="44"/>
        <v>1.4507970886352892E-2</v>
      </c>
      <c r="Z844" t="e">
        <f>MATCH(Y844,[2]Sheet1!$P:$P,0)</f>
        <v>#N/A</v>
      </c>
    </row>
    <row r="845" spans="1:26" hidden="1" x14ac:dyDescent="0.35">
      <c r="A845">
        <v>24549785</v>
      </c>
      <c r="B845">
        <v>1000440</v>
      </c>
      <c r="C845" t="s">
        <v>1178</v>
      </c>
      <c r="D845" t="s">
        <v>1179</v>
      </c>
      <c r="E845" t="s">
        <v>302</v>
      </c>
      <c r="F845" t="s">
        <v>303</v>
      </c>
      <c r="G845">
        <v>1415</v>
      </c>
      <c r="H845" t="s">
        <v>342</v>
      </c>
      <c r="I845" t="s">
        <v>343</v>
      </c>
      <c r="J845" t="s">
        <v>25</v>
      </c>
      <c r="K845">
        <v>223314735</v>
      </c>
      <c r="L845">
        <v>386776004.15449601</v>
      </c>
      <c r="M845">
        <v>15191</v>
      </c>
      <c r="N845">
        <v>263.10463900000002</v>
      </c>
      <c r="O845">
        <v>261.25142299999999</v>
      </c>
      <c r="P845">
        <v>288.09706799999998</v>
      </c>
      <c r="Q845">
        <v>263.10463900000002</v>
      </c>
      <c r="R845" t="s">
        <v>26</v>
      </c>
      <c r="S845" t="s">
        <v>27</v>
      </c>
      <c r="T845" t="s">
        <v>1197</v>
      </c>
      <c r="V845">
        <f t="shared" si="42"/>
        <v>5875514279110.9492</v>
      </c>
      <c r="W845">
        <f t="shared" si="43"/>
        <v>510490653671960.81</v>
      </c>
      <c r="X845" t="str">
        <f>VLOOKUP(C845,[1]Mapping!$A:$B,2,FALSE)</f>
        <v>J430PR INDEX</v>
      </c>
      <c r="Y845">
        <f t="shared" si="44"/>
        <v>1.1509543293003226E-2</v>
      </c>
      <c r="Z845" t="e">
        <f>MATCH(Y845,[2]Sheet1!$P:$P,0)</f>
        <v>#N/A</v>
      </c>
    </row>
    <row r="846" spans="1:26" hidden="1" x14ac:dyDescent="0.35">
      <c r="A846">
        <v>24549786</v>
      </c>
      <c r="B846">
        <v>1000440</v>
      </c>
      <c r="C846" t="s">
        <v>1178</v>
      </c>
      <c r="D846" t="s">
        <v>1179</v>
      </c>
      <c r="E846" t="s">
        <v>302</v>
      </c>
      <c r="F846" t="s">
        <v>303</v>
      </c>
      <c r="G846">
        <v>1732</v>
      </c>
      <c r="H846" t="s">
        <v>193</v>
      </c>
      <c r="I846" t="s">
        <v>194</v>
      </c>
      <c r="J846" t="s">
        <v>25</v>
      </c>
      <c r="K846">
        <v>223314735</v>
      </c>
      <c r="L846">
        <v>99269362.410497993</v>
      </c>
      <c r="M846">
        <v>433304</v>
      </c>
      <c r="N846">
        <v>1926.1519760000001</v>
      </c>
      <c r="O846">
        <v>1910.1623500000001</v>
      </c>
      <c r="P846">
        <v>1955.9174829999999</v>
      </c>
      <c r="Q846">
        <v>1926.1519760000001</v>
      </c>
      <c r="R846" t="s">
        <v>26</v>
      </c>
      <c r="S846" t="s">
        <v>27</v>
      </c>
      <c r="T846" t="s">
        <v>1198</v>
      </c>
      <c r="V846">
        <f t="shared" si="42"/>
        <v>43013811809918.422</v>
      </c>
      <c r="W846">
        <f t="shared" si="43"/>
        <v>510490653671960.81</v>
      </c>
      <c r="X846" t="str">
        <f>VLOOKUP(C846,[1]Mapping!$A:$B,2,FALSE)</f>
        <v>J430PR INDEX</v>
      </c>
      <c r="Y846">
        <f t="shared" si="44"/>
        <v>8.4259744033548786E-2</v>
      </c>
      <c r="Z846" t="e">
        <f>MATCH(Y846,[2]Sheet1!$P:$P,0)</f>
        <v>#N/A</v>
      </c>
    </row>
    <row r="847" spans="1:26" hidden="1" x14ac:dyDescent="0.35">
      <c r="A847">
        <v>24549787</v>
      </c>
      <c r="B847">
        <v>1000440</v>
      </c>
      <c r="C847" t="s">
        <v>1178</v>
      </c>
      <c r="D847" t="s">
        <v>1179</v>
      </c>
      <c r="E847" t="s">
        <v>302</v>
      </c>
      <c r="F847" t="s">
        <v>303</v>
      </c>
      <c r="G847">
        <v>1852</v>
      </c>
      <c r="H847" t="s">
        <v>346</v>
      </c>
      <c r="I847" t="s">
        <v>347</v>
      </c>
      <c r="J847" t="s">
        <v>25</v>
      </c>
      <c r="K847">
        <v>223314735</v>
      </c>
      <c r="L847">
        <v>1805315651.8812101</v>
      </c>
      <c r="M847">
        <v>10650</v>
      </c>
      <c r="N847">
        <v>860.96475799999996</v>
      </c>
      <c r="O847">
        <v>856.518461</v>
      </c>
      <c r="P847">
        <v>909.87402399999996</v>
      </c>
      <c r="Q847">
        <v>860.96475799999996</v>
      </c>
      <c r="R847" t="s">
        <v>26</v>
      </c>
      <c r="S847" t="s">
        <v>27</v>
      </c>
      <c r="T847" t="s">
        <v>1199</v>
      </c>
      <c r="V847">
        <f t="shared" si="42"/>
        <v>19226611692534.887</v>
      </c>
      <c r="W847">
        <f t="shared" si="43"/>
        <v>510490653671960.81</v>
      </c>
      <c r="X847" t="str">
        <f>VLOOKUP(C847,[1]Mapping!$A:$B,2,FALSE)</f>
        <v>J430PR INDEX</v>
      </c>
      <c r="Y847">
        <f t="shared" si="44"/>
        <v>3.7663004316019912E-2</v>
      </c>
      <c r="Z847" t="e">
        <f>MATCH(Y847,[2]Sheet1!$P:$P,0)</f>
        <v>#N/A</v>
      </c>
    </row>
    <row r="848" spans="1:26" hidden="1" x14ac:dyDescent="0.35">
      <c r="A848">
        <v>24549788</v>
      </c>
      <c r="B848">
        <v>1000440</v>
      </c>
      <c r="C848" t="s">
        <v>1178</v>
      </c>
      <c r="D848" t="s">
        <v>1179</v>
      </c>
      <c r="E848" t="s">
        <v>302</v>
      </c>
      <c r="F848" t="s">
        <v>303</v>
      </c>
      <c r="G848">
        <v>1923</v>
      </c>
      <c r="H848" t="s">
        <v>349</v>
      </c>
      <c r="I848" t="s">
        <v>350</v>
      </c>
      <c r="J848" t="s">
        <v>25</v>
      </c>
      <c r="K848">
        <v>223314735</v>
      </c>
      <c r="L848">
        <v>237848030.234651</v>
      </c>
      <c r="M848">
        <v>34636</v>
      </c>
      <c r="N848">
        <v>368.90106500000002</v>
      </c>
      <c r="O848">
        <v>362.318872</v>
      </c>
      <c r="P848">
        <v>374.86551300000002</v>
      </c>
      <c r="Q848">
        <v>368.90106500000002</v>
      </c>
      <c r="R848" t="s">
        <v>26</v>
      </c>
      <c r="S848" t="s">
        <v>27</v>
      </c>
      <c r="T848" t="s">
        <v>1200</v>
      </c>
      <c r="V848">
        <f t="shared" si="42"/>
        <v>8238104375207.3721</v>
      </c>
      <c r="W848">
        <f t="shared" si="43"/>
        <v>510490653671960.81</v>
      </c>
      <c r="X848" t="str">
        <f>VLOOKUP(C848,[1]Mapping!$A:$B,2,FALSE)</f>
        <v>J430PR INDEX</v>
      </c>
      <c r="Y848">
        <f t="shared" si="44"/>
        <v>1.61376203774754E-2</v>
      </c>
      <c r="Z848" t="e">
        <f>MATCH(Y848,[2]Sheet1!$P:$P,0)</f>
        <v>#N/A</v>
      </c>
    </row>
    <row r="849" spans="1:26" hidden="1" x14ac:dyDescent="0.35">
      <c r="A849">
        <v>24549789</v>
      </c>
      <c r="B849">
        <v>1000440</v>
      </c>
      <c r="C849" t="s">
        <v>1178</v>
      </c>
      <c r="D849" t="s">
        <v>1179</v>
      </c>
      <c r="E849" t="s">
        <v>302</v>
      </c>
      <c r="F849" t="s">
        <v>303</v>
      </c>
      <c r="G849">
        <v>2198</v>
      </c>
      <c r="H849" t="s">
        <v>224</v>
      </c>
      <c r="I849" t="s">
        <v>225</v>
      </c>
      <c r="J849" t="s">
        <v>25</v>
      </c>
      <c r="K849">
        <v>223314735</v>
      </c>
      <c r="L849">
        <v>898930651.98981202</v>
      </c>
      <c r="M849">
        <v>5100</v>
      </c>
      <c r="N849">
        <v>205.295289</v>
      </c>
      <c r="O849">
        <v>204.329194</v>
      </c>
      <c r="P849">
        <v>212.702021</v>
      </c>
      <c r="Q849">
        <v>205.295289</v>
      </c>
      <c r="R849" t="s">
        <v>26</v>
      </c>
      <c r="S849" t="s">
        <v>27</v>
      </c>
      <c r="T849" t="s">
        <v>1201</v>
      </c>
      <c r="V849">
        <f t="shared" si="42"/>
        <v>4584546325148.041</v>
      </c>
      <c r="W849">
        <f t="shared" si="43"/>
        <v>510490653671960.81</v>
      </c>
      <c r="X849" t="str">
        <f>VLOOKUP(C849,[1]Mapping!$A:$B,2,FALSE)</f>
        <v>J430PR INDEX</v>
      </c>
      <c r="Y849">
        <f t="shared" si="44"/>
        <v>8.9806665257657226E-3</v>
      </c>
      <c r="Z849" t="e">
        <f>MATCH(Y849,[2]Sheet1!$P:$P,0)</f>
        <v>#N/A</v>
      </c>
    </row>
    <row r="850" spans="1:26" hidden="1" x14ac:dyDescent="0.35">
      <c r="A850">
        <v>24549790</v>
      </c>
      <c r="B850">
        <v>1000440</v>
      </c>
      <c r="C850" t="s">
        <v>1178</v>
      </c>
      <c r="D850" t="s">
        <v>1179</v>
      </c>
      <c r="E850" t="s">
        <v>302</v>
      </c>
      <c r="F850" t="s">
        <v>303</v>
      </c>
      <c r="G850">
        <v>2496</v>
      </c>
      <c r="H850" t="s">
        <v>227</v>
      </c>
      <c r="I850" t="s">
        <v>228</v>
      </c>
      <c r="J850" t="s">
        <v>25</v>
      </c>
      <c r="K850">
        <v>223314735</v>
      </c>
      <c r="L850">
        <v>1663659573.1242001</v>
      </c>
      <c r="M850">
        <v>7589</v>
      </c>
      <c r="N850">
        <v>565.36853599999995</v>
      </c>
      <c r="O850">
        <v>557.47170400000005</v>
      </c>
      <c r="P850">
        <v>571.40290900000002</v>
      </c>
      <c r="Q850">
        <v>565.36853599999995</v>
      </c>
      <c r="R850" t="s">
        <v>26</v>
      </c>
      <c r="S850" t="s">
        <v>27</v>
      </c>
      <c r="T850" t="s">
        <v>1202</v>
      </c>
      <c r="V850">
        <f t="shared" si="42"/>
        <v>12625512500439.555</v>
      </c>
      <c r="W850">
        <f t="shared" si="43"/>
        <v>510490653671960.81</v>
      </c>
      <c r="X850" t="str">
        <f>VLOOKUP(C850,[1]Mapping!$A:$B,2,FALSE)</f>
        <v>J430PR INDEX</v>
      </c>
      <c r="Y850">
        <f t="shared" si="44"/>
        <v>2.473211293806107E-2</v>
      </c>
      <c r="Z850" t="e">
        <f>MATCH(Y850,[2]Sheet1!$P:$P,0)</f>
        <v>#N/A</v>
      </c>
    </row>
    <row r="851" spans="1:26" hidden="1" x14ac:dyDescent="0.35">
      <c r="A851">
        <v>24549791</v>
      </c>
      <c r="B851">
        <v>1000440</v>
      </c>
      <c r="C851" t="s">
        <v>1178</v>
      </c>
      <c r="D851" t="s">
        <v>1179</v>
      </c>
      <c r="E851" t="s">
        <v>302</v>
      </c>
      <c r="F851" t="s">
        <v>303</v>
      </c>
      <c r="G851">
        <v>2820</v>
      </c>
      <c r="H851" t="s">
        <v>255</v>
      </c>
      <c r="I851" t="s">
        <v>256</v>
      </c>
      <c r="J851" t="s">
        <v>25</v>
      </c>
      <c r="K851">
        <v>223314735</v>
      </c>
      <c r="L851">
        <v>533460771.30307502</v>
      </c>
      <c r="M851">
        <v>18395</v>
      </c>
      <c r="N851">
        <v>439.42514</v>
      </c>
      <c r="O851">
        <v>439.42514</v>
      </c>
      <c r="P851">
        <v>462.16679499999998</v>
      </c>
      <c r="Q851">
        <v>439.42514</v>
      </c>
      <c r="R851" t="s">
        <v>26</v>
      </c>
      <c r="S851" t="s">
        <v>27</v>
      </c>
      <c r="T851" t="s">
        <v>1203</v>
      </c>
      <c r="V851">
        <f t="shared" si="42"/>
        <v>9813010888120.0645</v>
      </c>
      <c r="W851">
        <f t="shared" si="43"/>
        <v>510490653671960.81</v>
      </c>
      <c r="X851" t="str">
        <f>VLOOKUP(C851,[1]Mapping!$A:$B,2,FALSE)</f>
        <v>J430PR INDEX</v>
      </c>
      <c r="Y851">
        <f t="shared" si="44"/>
        <v>1.9222704309148558E-2</v>
      </c>
      <c r="Z851" t="e">
        <f>MATCH(Y851,[2]Sheet1!$P:$P,0)</f>
        <v>#N/A</v>
      </c>
    </row>
    <row r="852" spans="1:26" hidden="1" x14ac:dyDescent="0.35">
      <c r="A852">
        <v>24549792</v>
      </c>
      <c r="B852">
        <v>1000440</v>
      </c>
      <c r="C852" t="s">
        <v>1178</v>
      </c>
      <c r="D852" t="s">
        <v>1179</v>
      </c>
      <c r="E852" t="s">
        <v>302</v>
      </c>
      <c r="F852" t="s">
        <v>303</v>
      </c>
      <c r="G852">
        <v>3167</v>
      </c>
      <c r="H852" t="s">
        <v>56</v>
      </c>
      <c r="I852" t="s">
        <v>57</v>
      </c>
      <c r="J852" t="s">
        <v>25</v>
      </c>
      <c r="K852">
        <v>223314735</v>
      </c>
      <c r="L852">
        <v>501648452.53264803</v>
      </c>
      <c r="M852">
        <v>14469</v>
      </c>
      <c r="N852">
        <v>325.02787799999999</v>
      </c>
      <c r="O852">
        <v>322.39962000000003</v>
      </c>
      <c r="P852">
        <v>338.146703</v>
      </c>
      <c r="Q852">
        <v>325.02787799999999</v>
      </c>
      <c r="R852" t="s">
        <v>26</v>
      </c>
      <c r="S852" t="s">
        <v>27</v>
      </c>
      <c r="T852" t="s">
        <v>1204</v>
      </c>
      <c r="V852">
        <f t="shared" si="42"/>
        <v>7258351459694.8848</v>
      </c>
      <c r="W852">
        <f t="shared" si="43"/>
        <v>510490653671960.81</v>
      </c>
      <c r="X852" t="str">
        <f>VLOOKUP(C852,[1]Mapping!$A:$B,2,FALSE)</f>
        <v>J430PR INDEX</v>
      </c>
      <c r="Y852">
        <f t="shared" si="44"/>
        <v>1.4218382662807911E-2</v>
      </c>
      <c r="Z852" t="e">
        <f>MATCH(Y852,[2]Sheet1!$P:$P,0)</f>
        <v>#N/A</v>
      </c>
    </row>
    <row r="853" spans="1:26" hidden="1" x14ac:dyDescent="0.35">
      <c r="A853">
        <v>24549793</v>
      </c>
      <c r="B853">
        <v>1000440</v>
      </c>
      <c r="C853" t="s">
        <v>1178</v>
      </c>
      <c r="D853" t="s">
        <v>1179</v>
      </c>
      <c r="E853" t="s">
        <v>302</v>
      </c>
      <c r="F853" t="s">
        <v>303</v>
      </c>
      <c r="G853">
        <v>3983</v>
      </c>
      <c r="H853" t="s">
        <v>356</v>
      </c>
      <c r="I853" t="s">
        <v>357</v>
      </c>
      <c r="J853" t="s">
        <v>25</v>
      </c>
      <c r="K853">
        <v>223314735</v>
      </c>
      <c r="L853">
        <v>85123903.336278006</v>
      </c>
      <c r="M853">
        <v>298000</v>
      </c>
      <c r="N853">
        <v>1135.9269770000001</v>
      </c>
      <c r="O853">
        <v>1121.983283</v>
      </c>
      <c r="P853">
        <v>1161.313801</v>
      </c>
      <c r="Q853">
        <v>1135.9269770000001</v>
      </c>
      <c r="R853" t="s">
        <v>26</v>
      </c>
      <c r="S853" t="s">
        <v>27</v>
      </c>
      <c r="T853" t="s">
        <v>1205</v>
      </c>
      <c r="V853">
        <f t="shared" si="42"/>
        <v>25366923194210.848</v>
      </c>
      <c r="W853">
        <f t="shared" si="43"/>
        <v>510490653671960.81</v>
      </c>
      <c r="X853" t="str">
        <f>VLOOKUP(C853,[1]Mapping!$A:$B,2,FALSE)</f>
        <v>J430PR INDEX</v>
      </c>
      <c r="Y853">
        <f t="shared" si="44"/>
        <v>4.9691258814919516E-2</v>
      </c>
      <c r="Z853" t="e">
        <f>MATCH(Y853,[2]Sheet1!$P:$P,0)</f>
        <v>#N/A</v>
      </c>
    </row>
    <row r="854" spans="1:26" hidden="1" x14ac:dyDescent="0.35">
      <c r="A854">
        <v>24549794</v>
      </c>
      <c r="B854">
        <v>1000440</v>
      </c>
      <c r="C854" t="s">
        <v>1178</v>
      </c>
      <c r="D854" t="s">
        <v>1179</v>
      </c>
      <c r="E854" t="s">
        <v>302</v>
      </c>
      <c r="F854" t="s">
        <v>303</v>
      </c>
      <c r="G854">
        <v>4430</v>
      </c>
      <c r="H854" t="s">
        <v>42</v>
      </c>
      <c r="I854" t="s">
        <v>43</v>
      </c>
      <c r="J854" t="s">
        <v>25</v>
      </c>
      <c r="K854">
        <v>223314735</v>
      </c>
      <c r="L854">
        <v>375790148.347911</v>
      </c>
      <c r="M854">
        <v>10899</v>
      </c>
      <c r="N854">
        <v>183.406474</v>
      </c>
      <c r="O854">
        <v>182.14438699999999</v>
      </c>
      <c r="P854">
        <v>190.440505</v>
      </c>
      <c r="Q854">
        <v>183.406474</v>
      </c>
      <c r="R854" t="s">
        <v>26</v>
      </c>
      <c r="S854" t="s">
        <v>27</v>
      </c>
      <c r="T854" t="s">
        <v>1206</v>
      </c>
      <c r="V854">
        <f t="shared" si="42"/>
        <v>4095736826843.8818</v>
      </c>
      <c r="W854">
        <f t="shared" si="43"/>
        <v>510490653671960.81</v>
      </c>
      <c r="X854" t="str">
        <f>VLOOKUP(C854,[1]Mapping!$A:$B,2,FALSE)</f>
        <v>J430PR INDEX</v>
      </c>
      <c r="Y854">
        <f t="shared" si="44"/>
        <v>8.0231377350069681E-3</v>
      </c>
      <c r="Z854" t="e">
        <f>MATCH(Y854,[2]Sheet1!$P:$P,0)</f>
        <v>#N/A</v>
      </c>
    </row>
    <row r="855" spans="1:26" hidden="1" x14ac:dyDescent="0.35">
      <c r="A855">
        <v>24549795</v>
      </c>
      <c r="B855">
        <v>1000440</v>
      </c>
      <c r="C855" t="s">
        <v>1178</v>
      </c>
      <c r="D855" t="s">
        <v>1179</v>
      </c>
      <c r="E855" t="s">
        <v>302</v>
      </c>
      <c r="F855" t="s">
        <v>303</v>
      </c>
      <c r="G855">
        <v>10019</v>
      </c>
      <c r="H855" t="s">
        <v>360</v>
      </c>
      <c r="I855" t="s">
        <v>361</v>
      </c>
      <c r="J855" t="s">
        <v>25</v>
      </c>
      <c r="K855">
        <v>223314735</v>
      </c>
      <c r="L855">
        <v>189203063.24755201</v>
      </c>
      <c r="M855">
        <v>27319</v>
      </c>
      <c r="N855">
        <v>231.45980399999999</v>
      </c>
      <c r="O855">
        <v>224.020962</v>
      </c>
      <c r="P855">
        <v>235.45881600000001</v>
      </c>
      <c r="Q855">
        <v>231.45980399999999</v>
      </c>
      <c r="R855" t="s">
        <v>26</v>
      </c>
      <c r="S855" t="s">
        <v>27</v>
      </c>
      <c r="T855" t="s">
        <v>1207</v>
      </c>
      <c r="V855">
        <f t="shared" si="42"/>
        <v>5168838484859.873</v>
      </c>
      <c r="W855">
        <f t="shared" si="43"/>
        <v>510490653671960.81</v>
      </c>
      <c r="X855" t="str">
        <f>VLOOKUP(C855,[1]Mapping!$A:$B,2,FALSE)</f>
        <v>J430PR INDEX</v>
      </c>
      <c r="Y855">
        <f t="shared" si="44"/>
        <v>1.0125236275493787E-2</v>
      </c>
      <c r="Z855" t="e">
        <f>MATCH(Y855,[2]Sheet1!$P:$P,0)</f>
        <v>#N/A</v>
      </c>
    </row>
    <row r="856" spans="1:26" hidden="1" x14ac:dyDescent="0.35">
      <c r="A856">
        <v>24549796</v>
      </c>
      <c r="B856">
        <v>1000440</v>
      </c>
      <c r="C856" t="s">
        <v>1178</v>
      </c>
      <c r="D856" t="s">
        <v>1179</v>
      </c>
      <c r="E856" t="s">
        <v>302</v>
      </c>
      <c r="F856" t="s">
        <v>303</v>
      </c>
      <c r="G856">
        <v>12446</v>
      </c>
      <c r="H856" t="s">
        <v>363</v>
      </c>
      <c r="I856" t="s">
        <v>364</v>
      </c>
      <c r="J856" t="s">
        <v>25</v>
      </c>
      <c r="K856">
        <v>223314735</v>
      </c>
      <c r="L856">
        <v>132941726.440284</v>
      </c>
      <c r="M856">
        <v>45230</v>
      </c>
      <c r="N856">
        <v>269.25918100000001</v>
      </c>
      <c r="O856">
        <v>263.86566299999998</v>
      </c>
      <c r="P856">
        <v>273.05726600000003</v>
      </c>
      <c r="Q856">
        <v>269.25918100000001</v>
      </c>
      <c r="R856" t="s">
        <v>26</v>
      </c>
      <c r="S856" t="s">
        <v>27</v>
      </c>
      <c r="T856" t="s">
        <v>1208</v>
      </c>
      <c r="V856">
        <f t="shared" si="42"/>
        <v>6012954286894.0449</v>
      </c>
      <c r="W856">
        <f t="shared" si="43"/>
        <v>510490653671960.81</v>
      </c>
      <c r="X856" t="str">
        <f>VLOOKUP(C856,[1]Mapping!$A:$B,2,FALSE)</f>
        <v>J430PR INDEX</v>
      </c>
      <c r="Y856">
        <f t="shared" si="44"/>
        <v>1.177877448615924E-2</v>
      </c>
      <c r="Z856" t="e">
        <f>MATCH(Y856,[2]Sheet1!$P:$P,0)</f>
        <v>#N/A</v>
      </c>
    </row>
    <row r="857" spans="1:26" hidden="1" x14ac:dyDescent="0.35">
      <c r="A857">
        <v>24549797</v>
      </c>
      <c r="B857">
        <v>1000440</v>
      </c>
      <c r="C857" t="s">
        <v>1178</v>
      </c>
      <c r="D857" t="s">
        <v>1179</v>
      </c>
      <c r="E857" t="s">
        <v>302</v>
      </c>
      <c r="F857" t="s">
        <v>303</v>
      </c>
      <c r="G857">
        <v>12511</v>
      </c>
      <c r="H857" t="s">
        <v>196</v>
      </c>
      <c r="I857" t="s">
        <v>197</v>
      </c>
      <c r="J857" t="s">
        <v>25</v>
      </c>
      <c r="K857">
        <v>223314735</v>
      </c>
      <c r="L857">
        <v>223175097.201996</v>
      </c>
      <c r="M857">
        <v>77822</v>
      </c>
      <c r="N857">
        <v>777.73338200000001</v>
      </c>
      <c r="O857">
        <v>761.423587</v>
      </c>
      <c r="P857">
        <v>780.51164300000005</v>
      </c>
      <c r="Q857">
        <v>777.73338200000001</v>
      </c>
      <c r="R857" t="s">
        <v>26</v>
      </c>
      <c r="S857" t="s">
        <v>27</v>
      </c>
      <c r="T857" t="s">
        <v>1209</v>
      </c>
      <c r="V857">
        <f t="shared" si="42"/>
        <v>17367932414453.732</v>
      </c>
      <c r="W857">
        <f t="shared" si="43"/>
        <v>510490653671960.81</v>
      </c>
      <c r="X857" t="str">
        <f>VLOOKUP(C857,[1]Mapping!$A:$B,2,FALSE)</f>
        <v>J430PR INDEX</v>
      </c>
      <c r="Y857">
        <f t="shared" si="44"/>
        <v>3.4022037993303389E-2</v>
      </c>
      <c r="Z857" t="e">
        <f>MATCH(Y857,[2]Sheet1!$P:$P,0)</f>
        <v>#N/A</v>
      </c>
    </row>
    <row r="858" spans="1:26" hidden="1" x14ac:dyDescent="0.35">
      <c r="A858">
        <v>24549798</v>
      </c>
      <c r="B858">
        <v>1000440</v>
      </c>
      <c r="C858" t="s">
        <v>1178</v>
      </c>
      <c r="D858" t="s">
        <v>1179</v>
      </c>
      <c r="E858" t="s">
        <v>302</v>
      </c>
      <c r="F858" t="s">
        <v>303</v>
      </c>
      <c r="G858">
        <v>12917</v>
      </c>
      <c r="H858" t="s">
        <v>367</v>
      </c>
      <c r="I858" t="s">
        <v>368</v>
      </c>
      <c r="J858" t="s">
        <v>25</v>
      </c>
      <c r="K858">
        <v>223314735</v>
      </c>
      <c r="L858">
        <v>595362655.81263304</v>
      </c>
      <c r="M858">
        <v>12168</v>
      </c>
      <c r="N858">
        <v>324.40191600000003</v>
      </c>
      <c r="O858">
        <v>318.40336000000002</v>
      </c>
      <c r="P858">
        <v>333.62636199999997</v>
      </c>
      <c r="Q858">
        <v>324.40191600000003</v>
      </c>
      <c r="R858" t="s">
        <v>26</v>
      </c>
      <c r="S858" t="s">
        <v>27</v>
      </c>
      <c r="T858" t="s">
        <v>1210</v>
      </c>
      <c r="V858">
        <f t="shared" si="42"/>
        <v>7244372795928.1191</v>
      </c>
      <c r="W858">
        <f t="shared" si="43"/>
        <v>510490653671960.81</v>
      </c>
      <c r="X858" t="str">
        <f>VLOOKUP(C858,[1]Mapping!$A:$B,2,FALSE)</f>
        <v>J430PR INDEX</v>
      </c>
      <c r="Y858">
        <f t="shared" si="44"/>
        <v>1.4190999862229256E-2</v>
      </c>
      <c r="Z858" t="e">
        <f>MATCH(Y858,[2]Sheet1!$P:$P,0)</f>
        <v>#N/A</v>
      </c>
    </row>
    <row r="859" spans="1:26" hidden="1" x14ac:dyDescent="0.35">
      <c r="A859">
        <v>24549799</v>
      </c>
      <c r="B859">
        <v>1000440</v>
      </c>
      <c r="C859" t="s">
        <v>1178</v>
      </c>
      <c r="D859" t="s">
        <v>1179</v>
      </c>
      <c r="E859" t="s">
        <v>302</v>
      </c>
      <c r="F859" t="s">
        <v>303</v>
      </c>
      <c r="G859">
        <v>14713</v>
      </c>
      <c r="H859" t="s">
        <v>370</v>
      </c>
      <c r="I859" t="s">
        <v>371</v>
      </c>
      <c r="J859" t="s">
        <v>25</v>
      </c>
      <c r="K859">
        <v>223314735</v>
      </c>
      <c r="L859">
        <v>843363925.31611001</v>
      </c>
      <c r="M859">
        <v>6804</v>
      </c>
      <c r="N859">
        <v>256.95788199999998</v>
      </c>
      <c r="O859">
        <v>248.49836300000001</v>
      </c>
      <c r="P859">
        <v>265.26633800000002</v>
      </c>
      <c r="Q859">
        <v>256.95788199999998</v>
      </c>
      <c r="R859" t="s">
        <v>26</v>
      </c>
      <c r="S859" t="s">
        <v>27</v>
      </c>
      <c r="T859" t="s">
        <v>1211</v>
      </c>
      <c r="V859">
        <f t="shared" si="42"/>
        <v>5738248147850.8125</v>
      </c>
      <c r="W859">
        <f t="shared" si="43"/>
        <v>510490653671960.81</v>
      </c>
      <c r="X859" t="str">
        <f>VLOOKUP(C859,[1]Mapping!$A:$B,2,FALSE)</f>
        <v>J430PR INDEX</v>
      </c>
      <c r="Y859">
        <f t="shared" si="44"/>
        <v>1.1240652706519848E-2</v>
      </c>
      <c r="Z859" t="e">
        <f>MATCH(Y859,[2]Sheet1!$P:$P,0)</f>
        <v>#N/A</v>
      </c>
    </row>
    <row r="860" spans="1:26" hidden="1" x14ac:dyDescent="0.35">
      <c r="A860">
        <v>24549800</v>
      </c>
      <c r="B860">
        <v>1000440</v>
      </c>
      <c r="C860" t="s">
        <v>1178</v>
      </c>
      <c r="D860" t="s">
        <v>1179</v>
      </c>
      <c r="E860" t="s">
        <v>302</v>
      </c>
      <c r="F860" t="s">
        <v>303</v>
      </c>
      <c r="G860">
        <v>39318</v>
      </c>
      <c r="H860" t="s">
        <v>23</v>
      </c>
      <c r="I860" t="s">
        <v>24</v>
      </c>
      <c r="J860" t="s">
        <v>25</v>
      </c>
      <c r="K860">
        <v>223314735</v>
      </c>
      <c r="L860">
        <v>561343438</v>
      </c>
      <c r="M860">
        <v>6315</v>
      </c>
      <c r="N860">
        <v>158.73935900000001</v>
      </c>
      <c r="O860">
        <v>156.854094</v>
      </c>
      <c r="P860">
        <v>167.160212</v>
      </c>
      <c r="Q860">
        <v>158.73935900000001</v>
      </c>
      <c r="R860" t="s">
        <v>26</v>
      </c>
      <c r="S860" t="s">
        <v>27</v>
      </c>
      <c r="T860" t="s">
        <v>1212</v>
      </c>
      <c r="V860">
        <f t="shared" si="42"/>
        <v>3544883810970</v>
      </c>
      <c r="W860">
        <f t="shared" si="43"/>
        <v>510490653671960.81</v>
      </c>
      <c r="X860" t="str">
        <f>VLOOKUP(C860,[1]Mapping!$A:$B,2,FALSE)</f>
        <v>J430PR INDEX</v>
      </c>
      <c r="Y860">
        <f t="shared" si="44"/>
        <v>6.9440719148756982E-3</v>
      </c>
      <c r="Z860" t="e">
        <f>MATCH(Y860,[2]Sheet1!$P:$P,0)</f>
        <v>#N/A</v>
      </c>
    </row>
    <row r="861" spans="1:26" hidden="1" x14ac:dyDescent="0.35">
      <c r="A861">
        <v>24549801</v>
      </c>
      <c r="B861">
        <v>1000440</v>
      </c>
      <c r="C861" t="s">
        <v>1178</v>
      </c>
      <c r="D861" t="s">
        <v>1179</v>
      </c>
      <c r="E861" t="s">
        <v>302</v>
      </c>
      <c r="F861" t="s">
        <v>303</v>
      </c>
      <c r="G861">
        <v>59560</v>
      </c>
      <c r="H861" t="s">
        <v>374</v>
      </c>
      <c r="I861" t="s">
        <v>375</v>
      </c>
      <c r="J861" t="s">
        <v>25</v>
      </c>
      <c r="K861">
        <v>223314735</v>
      </c>
      <c r="L861">
        <v>332642181.79247397</v>
      </c>
      <c r="M861">
        <v>43203</v>
      </c>
      <c r="N861">
        <v>643.53747899999996</v>
      </c>
      <c r="O861">
        <v>636.759951</v>
      </c>
      <c r="P861">
        <v>658.35866799999997</v>
      </c>
      <c r="Q861">
        <v>643.53747899999996</v>
      </c>
      <c r="R861" t="s">
        <v>26</v>
      </c>
      <c r="S861" t="s">
        <v>27</v>
      </c>
      <c r="T861" t="s">
        <v>1213</v>
      </c>
      <c r="V861">
        <f t="shared" si="42"/>
        <v>14371140179980.254</v>
      </c>
      <c r="W861">
        <f t="shared" si="43"/>
        <v>510490653671960.81</v>
      </c>
      <c r="X861" t="str">
        <f>VLOOKUP(C861,[1]Mapping!$A:$B,2,FALSE)</f>
        <v>J430PR INDEX</v>
      </c>
      <c r="Y861">
        <f t="shared" si="44"/>
        <v>2.8151622515727955E-2</v>
      </c>
      <c r="Z861" t="e">
        <f>MATCH(Y861,[2]Sheet1!$P:$P,0)</f>
        <v>#N/A</v>
      </c>
    </row>
    <row r="862" spans="1:26" hidden="1" x14ac:dyDescent="0.35">
      <c r="A862">
        <v>24549802</v>
      </c>
      <c r="B862">
        <v>1000440</v>
      </c>
      <c r="C862" t="s">
        <v>1178</v>
      </c>
      <c r="D862" t="s">
        <v>1179</v>
      </c>
      <c r="E862" t="s">
        <v>302</v>
      </c>
      <c r="F862" t="s">
        <v>303</v>
      </c>
      <c r="G862">
        <v>64732</v>
      </c>
      <c r="H862" t="s">
        <v>377</v>
      </c>
      <c r="I862" t="s">
        <v>378</v>
      </c>
      <c r="J862" t="s">
        <v>25</v>
      </c>
      <c r="K862">
        <v>223314735</v>
      </c>
      <c r="L862">
        <v>85527615.408393994</v>
      </c>
      <c r="M862">
        <v>118168</v>
      </c>
      <c r="N862">
        <v>452.57323700000001</v>
      </c>
      <c r="O862">
        <v>441.48946699999999</v>
      </c>
      <c r="P862">
        <v>454.94012400000003</v>
      </c>
      <c r="Q862">
        <v>452.57323700000001</v>
      </c>
      <c r="R862" t="s">
        <v>26</v>
      </c>
      <c r="S862" t="s">
        <v>27</v>
      </c>
      <c r="T862" t="s">
        <v>1214</v>
      </c>
      <c r="V862">
        <f t="shared" si="42"/>
        <v>10106627257579.102</v>
      </c>
      <c r="W862">
        <f t="shared" si="43"/>
        <v>510490653671960.81</v>
      </c>
      <c r="X862" t="str">
        <f>VLOOKUP(C862,[1]Mapping!$A:$B,2,FALSE)</f>
        <v>J430PR INDEX</v>
      </c>
      <c r="Y862">
        <f t="shared" si="44"/>
        <v>1.9797869333908664E-2</v>
      </c>
      <c r="Z862" t="e">
        <f>MATCH(Y862,[2]Sheet1!$P:$P,0)</f>
        <v>#N/A</v>
      </c>
    </row>
    <row r="863" spans="1:26" hidden="1" x14ac:dyDescent="0.35">
      <c r="A863">
        <v>24549803</v>
      </c>
      <c r="B863">
        <v>1000440</v>
      </c>
      <c r="C863" t="s">
        <v>1178</v>
      </c>
      <c r="D863" t="s">
        <v>1179</v>
      </c>
      <c r="E863" t="s">
        <v>302</v>
      </c>
      <c r="F863" t="s">
        <v>303</v>
      </c>
      <c r="G863">
        <v>69094</v>
      </c>
      <c r="H863" t="s">
        <v>151</v>
      </c>
      <c r="I863" t="s">
        <v>152</v>
      </c>
      <c r="J863" t="s">
        <v>25</v>
      </c>
      <c r="K863">
        <v>223314735</v>
      </c>
      <c r="L863">
        <v>594472083.25066805</v>
      </c>
      <c r="M863">
        <v>12995</v>
      </c>
      <c r="N863">
        <v>345.93170500000002</v>
      </c>
      <c r="O863">
        <v>345.34605699999997</v>
      </c>
      <c r="P863">
        <v>351.78818699999999</v>
      </c>
      <c r="Q863">
        <v>345.93170500000002</v>
      </c>
      <c r="R863" t="s">
        <v>26</v>
      </c>
      <c r="S863" t="s">
        <v>27</v>
      </c>
      <c r="T863" t="s">
        <v>1215</v>
      </c>
      <c r="V863">
        <f t="shared" si="42"/>
        <v>7725164721842.4316</v>
      </c>
      <c r="W863">
        <f t="shared" si="43"/>
        <v>510490653671960.81</v>
      </c>
      <c r="X863" t="str">
        <f>VLOOKUP(C863,[1]Mapping!$A:$B,2,FALSE)</f>
        <v>J430PR INDEX</v>
      </c>
      <c r="Y863">
        <f t="shared" si="44"/>
        <v>1.5132823032655542E-2</v>
      </c>
      <c r="Z863" t="e">
        <f>MATCH(Y863,[2]Sheet1!$P:$P,0)</f>
        <v>#N/A</v>
      </c>
    </row>
    <row r="864" spans="1:26" hidden="1" x14ac:dyDescent="0.35">
      <c r="A864">
        <v>24549804</v>
      </c>
      <c r="B864">
        <v>1000440</v>
      </c>
      <c r="C864" t="s">
        <v>1178</v>
      </c>
      <c r="D864" t="s">
        <v>1179</v>
      </c>
      <c r="E864" t="s">
        <v>302</v>
      </c>
      <c r="F864" t="s">
        <v>303</v>
      </c>
      <c r="G864">
        <v>71713</v>
      </c>
      <c r="H864" t="s">
        <v>230</v>
      </c>
      <c r="I864" t="s">
        <v>231</v>
      </c>
      <c r="J864" t="s">
        <v>25</v>
      </c>
      <c r="K864">
        <v>223314735</v>
      </c>
      <c r="L864">
        <v>2631889527.2716098</v>
      </c>
      <c r="M864">
        <v>2464</v>
      </c>
      <c r="N864">
        <v>290.396233</v>
      </c>
      <c r="O864">
        <v>276.96069299999999</v>
      </c>
      <c r="P864">
        <v>291.22122200000001</v>
      </c>
      <c r="Q864">
        <v>290.396233</v>
      </c>
      <c r="R864" t="s">
        <v>26</v>
      </c>
      <c r="S864" t="s">
        <v>27</v>
      </c>
      <c r="T864" t="s">
        <v>1216</v>
      </c>
      <c r="V864">
        <f t="shared" si="42"/>
        <v>6484975795197.2461</v>
      </c>
      <c r="W864">
        <f t="shared" si="43"/>
        <v>510490653671960.81</v>
      </c>
      <c r="X864" t="str">
        <f>VLOOKUP(C864,[1]Mapping!$A:$B,2,FALSE)</f>
        <v>J430PR INDEX</v>
      </c>
      <c r="Y864">
        <f t="shared" si="44"/>
        <v>1.2703417287957763E-2</v>
      </c>
      <c r="Z864" t="e">
        <f>MATCH(Y864,[2]Sheet1!$P:$P,0)</f>
        <v>#N/A</v>
      </c>
    </row>
    <row r="865" spans="1:26" hidden="1" x14ac:dyDescent="0.35">
      <c r="A865">
        <v>24549805</v>
      </c>
      <c r="B865">
        <v>1000440</v>
      </c>
      <c r="C865" t="s">
        <v>1178</v>
      </c>
      <c r="D865" t="s">
        <v>1179</v>
      </c>
      <c r="E865" t="s">
        <v>302</v>
      </c>
      <c r="F865" t="s">
        <v>303</v>
      </c>
      <c r="G865">
        <v>75498</v>
      </c>
      <c r="H865" t="s">
        <v>134</v>
      </c>
      <c r="I865" t="s">
        <v>135</v>
      </c>
      <c r="J865" t="s">
        <v>25</v>
      </c>
      <c r="K865">
        <v>223314735</v>
      </c>
      <c r="L865">
        <v>4293977614.2870102</v>
      </c>
      <c r="M865">
        <v>985</v>
      </c>
      <c r="N865">
        <v>189.39941200000001</v>
      </c>
      <c r="O865">
        <v>187.284291</v>
      </c>
      <c r="P865">
        <v>195.167922</v>
      </c>
      <c r="Q865">
        <v>189.39941200000001</v>
      </c>
      <c r="R865" t="s">
        <v>26</v>
      </c>
      <c r="S865" t="s">
        <v>27</v>
      </c>
      <c r="T865" t="s">
        <v>1217</v>
      </c>
      <c r="V865">
        <f t="shared" si="42"/>
        <v>4229567950072.7051</v>
      </c>
      <c r="W865">
        <f t="shared" si="43"/>
        <v>510490653671960.81</v>
      </c>
      <c r="X865" t="str">
        <f>VLOOKUP(C865,[1]Mapping!$A:$B,2,FALSE)</f>
        <v>J430PR INDEX</v>
      </c>
      <c r="Y865">
        <f t="shared" si="44"/>
        <v>8.2852994852097885E-3</v>
      </c>
      <c r="Z865" t="e">
        <f>MATCH(Y865,[2]Sheet1!$P:$P,0)</f>
        <v>#N/A</v>
      </c>
    </row>
    <row r="866" spans="1:26" hidden="1" x14ac:dyDescent="0.35">
      <c r="A866">
        <v>24549806</v>
      </c>
      <c r="B866">
        <v>1000440</v>
      </c>
      <c r="C866" t="s">
        <v>1178</v>
      </c>
      <c r="D866" t="s">
        <v>1179</v>
      </c>
      <c r="E866" t="s">
        <v>302</v>
      </c>
      <c r="F866" t="s">
        <v>303</v>
      </c>
      <c r="G866">
        <v>86791</v>
      </c>
      <c r="H866" t="s">
        <v>199</v>
      </c>
      <c r="I866" t="s">
        <v>200</v>
      </c>
      <c r="J866" t="s">
        <v>25</v>
      </c>
      <c r="K866">
        <v>223314735</v>
      </c>
      <c r="L866">
        <v>177805281.67612401</v>
      </c>
      <c r="M866">
        <v>79820</v>
      </c>
      <c r="N866">
        <v>635.53430900000001</v>
      </c>
      <c r="O866">
        <v>624.25202200000001</v>
      </c>
      <c r="P866">
        <v>645.78948500000001</v>
      </c>
      <c r="Q866">
        <v>635.53430900000001</v>
      </c>
      <c r="R866" t="s">
        <v>26</v>
      </c>
      <c r="S866" t="s">
        <v>27</v>
      </c>
      <c r="T866" t="s">
        <v>1218</v>
      </c>
      <c r="V866">
        <f t="shared" si="42"/>
        <v>14192417583388.219</v>
      </c>
      <c r="W866">
        <f t="shared" si="43"/>
        <v>510490653671960.81</v>
      </c>
      <c r="X866" t="str">
        <f>VLOOKUP(C866,[1]Mapping!$A:$B,2,FALSE)</f>
        <v>J430PR INDEX</v>
      </c>
      <c r="Y866">
        <f t="shared" si="44"/>
        <v>2.7801522870795216E-2</v>
      </c>
      <c r="Z866" t="e">
        <f>MATCH(Y866,[2]Sheet1!$P:$P,0)</f>
        <v>#N/A</v>
      </c>
    </row>
    <row r="867" spans="1:26" hidden="1" x14ac:dyDescent="0.35">
      <c r="A867">
        <v>24549807</v>
      </c>
      <c r="B867">
        <v>1000440</v>
      </c>
      <c r="C867" t="s">
        <v>1178</v>
      </c>
      <c r="D867" t="s">
        <v>1179</v>
      </c>
      <c r="E867" t="s">
        <v>302</v>
      </c>
      <c r="F867" t="s">
        <v>303</v>
      </c>
      <c r="G867">
        <v>88812</v>
      </c>
      <c r="H867" t="s">
        <v>29</v>
      </c>
      <c r="I867" t="s">
        <v>30</v>
      </c>
      <c r="J867" t="s">
        <v>25</v>
      </c>
      <c r="K867">
        <v>223314735</v>
      </c>
      <c r="L867">
        <v>2803639822.8665099</v>
      </c>
      <c r="M867">
        <v>1891</v>
      </c>
      <c r="N867">
        <v>237.408557</v>
      </c>
      <c r="O867">
        <v>224.35171399999999</v>
      </c>
      <c r="P867">
        <v>239.79394199999999</v>
      </c>
      <c r="Q867">
        <v>237.408557</v>
      </c>
      <c r="R867" t="s">
        <v>26</v>
      </c>
      <c r="S867" t="s">
        <v>27</v>
      </c>
      <c r="T867" t="s">
        <v>1219</v>
      </c>
      <c r="V867">
        <f t="shared" si="42"/>
        <v>5301682905040.5703</v>
      </c>
      <c r="W867">
        <f t="shared" si="43"/>
        <v>510490653671960.81</v>
      </c>
      <c r="X867" t="str">
        <f>VLOOKUP(C867,[1]Mapping!$A:$B,2,FALSE)</f>
        <v>J430PR INDEX</v>
      </c>
      <c r="Y867">
        <f t="shared" si="44"/>
        <v>1.038546517336909E-2</v>
      </c>
      <c r="Z867" t="e">
        <f>MATCH(Y867,[2]Sheet1!$P:$P,0)</f>
        <v>#N/A</v>
      </c>
    </row>
    <row r="868" spans="1:26" hidden="1" x14ac:dyDescent="0.35">
      <c r="A868">
        <v>24549808</v>
      </c>
      <c r="B868">
        <v>1000440</v>
      </c>
      <c r="C868" t="s">
        <v>1178</v>
      </c>
      <c r="D868" t="s">
        <v>1179</v>
      </c>
      <c r="E868" t="s">
        <v>302</v>
      </c>
      <c r="F868" t="s">
        <v>303</v>
      </c>
      <c r="G868">
        <v>99768</v>
      </c>
      <c r="H868" t="s">
        <v>175</v>
      </c>
      <c r="I868" t="s">
        <v>176</v>
      </c>
      <c r="J868" t="s">
        <v>25</v>
      </c>
      <c r="K868">
        <v>223314735</v>
      </c>
      <c r="L868">
        <v>166246453.78642899</v>
      </c>
      <c r="M868">
        <v>42549</v>
      </c>
      <c r="N868">
        <v>316.75564800000001</v>
      </c>
      <c r="O868">
        <v>313.10784699999999</v>
      </c>
      <c r="P868">
        <v>323.29935499999999</v>
      </c>
      <c r="Q868">
        <v>316.75564800000001</v>
      </c>
      <c r="R868" t="s">
        <v>26</v>
      </c>
      <c r="S868" t="s">
        <v>27</v>
      </c>
      <c r="T868" t="s">
        <v>1220</v>
      </c>
      <c r="V868">
        <f t="shared" si="42"/>
        <v>7073620362158.7666</v>
      </c>
      <c r="W868">
        <f t="shared" si="43"/>
        <v>510490653671960.81</v>
      </c>
      <c r="X868" t="str">
        <f>VLOOKUP(C868,[1]Mapping!$A:$B,2,FALSE)</f>
        <v>J430PR INDEX</v>
      </c>
      <c r="Y868">
        <f t="shared" si="44"/>
        <v>1.3856512967041011E-2</v>
      </c>
      <c r="Z868" t="e">
        <f>MATCH(Y868,[2]Sheet1!$P:$P,0)</f>
        <v>#N/A</v>
      </c>
    </row>
    <row r="869" spans="1:26" hidden="1" x14ac:dyDescent="0.35">
      <c r="A869">
        <v>24549185</v>
      </c>
      <c r="B869">
        <v>1001390</v>
      </c>
      <c r="C869" t="s">
        <v>1221</v>
      </c>
      <c r="D869" t="s">
        <v>1222</v>
      </c>
      <c r="E869" t="s">
        <v>302</v>
      </c>
      <c r="F869" t="s">
        <v>1223</v>
      </c>
      <c r="G869">
        <v>61</v>
      </c>
      <c r="H869" t="s">
        <v>156</v>
      </c>
      <c r="I869" t="s">
        <v>157</v>
      </c>
      <c r="J869" t="s">
        <v>25</v>
      </c>
      <c r="K869">
        <v>2496446866</v>
      </c>
      <c r="L869">
        <v>503379124</v>
      </c>
      <c r="M869">
        <v>76081</v>
      </c>
      <c r="N869">
        <v>153.40838099999999</v>
      </c>
      <c r="O869">
        <v>140.69710699999999</v>
      </c>
      <c r="P869">
        <v>153.69873999999999</v>
      </c>
      <c r="Q869">
        <v>153.40838099999999</v>
      </c>
      <c r="R869" t="s">
        <v>26</v>
      </c>
      <c r="S869" t="s">
        <v>27</v>
      </c>
      <c r="T869" t="s">
        <v>1224</v>
      </c>
      <c r="V869">
        <f t="shared" si="42"/>
        <v>38297587133044</v>
      </c>
      <c r="W869">
        <f t="shared" si="43"/>
        <v>447098310324284.38</v>
      </c>
      <c r="X869" t="str">
        <f>VLOOKUP(C869,[1]Mapping!$A:$B,2,FALSE)</f>
        <v>MXZA INDEX</v>
      </c>
      <c r="Y869">
        <f t="shared" si="44"/>
        <v>8.5658089616277952E-2</v>
      </c>
      <c r="Z869" t="e">
        <f>MATCH(Y869,[2]Sheet1!$P:$P,0)</f>
        <v>#N/A</v>
      </c>
    </row>
    <row r="870" spans="1:26" hidden="1" x14ac:dyDescent="0.35">
      <c r="A870">
        <v>24549194</v>
      </c>
      <c r="B870">
        <v>1001390</v>
      </c>
      <c r="C870" t="s">
        <v>1221</v>
      </c>
      <c r="D870" t="s">
        <v>1222</v>
      </c>
      <c r="E870" t="s">
        <v>302</v>
      </c>
      <c r="F870" t="s">
        <v>1223</v>
      </c>
      <c r="G870">
        <v>67</v>
      </c>
      <c r="H870" t="s">
        <v>308</v>
      </c>
      <c r="I870" t="s">
        <v>309</v>
      </c>
      <c r="J870" t="s">
        <v>25</v>
      </c>
      <c r="K870">
        <v>2496446866</v>
      </c>
      <c r="L870">
        <v>571290951.60000002</v>
      </c>
      <c r="M870">
        <v>30844</v>
      </c>
      <c r="N870">
        <v>70.583910000000003</v>
      </c>
      <c r="O870">
        <v>63.650008999999997</v>
      </c>
      <c r="P870">
        <v>71.265857999999994</v>
      </c>
      <c r="Q870">
        <v>70.583910000000003</v>
      </c>
      <c r="R870" t="s">
        <v>26</v>
      </c>
      <c r="S870" t="s">
        <v>27</v>
      </c>
      <c r="T870" t="s">
        <v>1225</v>
      </c>
      <c r="V870">
        <f t="shared" si="42"/>
        <v>17620898111150.402</v>
      </c>
      <c r="W870">
        <f t="shared" si="43"/>
        <v>447098310324284.38</v>
      </c>
      <c r="X870" t="str">
        <f>VLOOKUP(C870,[1]Mapping!$A:$B,2,FALSE)</f>
        <v>MXZA INDEX</v>
      </c>
      <c r="Y870">
        <f t="shared" si="44"/>
        <v>3.9411685761840183E-2</v>
      </c>
      <c r="Z870" t="e">
        <f>MATCH(Y870,[2]Sheet1!$P:$P,0)</f>
        <v>#N/A</v>
      </c>
    </row>
    <row r="871" spans="1:26" hidden="1" x14ac:dyDescent="0.35">
      <c r="A871">
        <v>24549193</v>
      </c>
      <c r="B871">
        <v>1001390</v>
      </c>
      <c r="C871" t="s">
        <v>1221</v>
      </c>
      <c r="D871" t="s">
        <v>1222</v>
      </c>
      <c r="E871" t="s">
        <v>302</v>
      </c>
      <c r="F871" t="s">
        <v>1223</v>
      </c>
      <c r="G871">
        <v>79</v>
      </c>
      <c r="H871" t="s">
        <v>159</v>
      </c>
      <c r="I871" t="s">
        <v>160</v>
      </c>
      <c r="J871" t="s">
        <v>25</v>
      </c>
      <c r="K871">
        <v>2496446866</v>
      </c>
      <c r="L871">
        <v>895024247</v>
      </c>
      <c r="M871">
        <v>45778</v>
      </c>
      <c r="N871">
        <v>164.12294</v>
      </c>
      <c r="O871">
        <v>145.69505100000001</v>
      </c>
      <c r="P871">
        <v>164.24842200000001</v>
      </c>
      <c r="Q871">
        <v>164.12294</v>
      </c>
      <c r="R871" t="s">
        <v>26</v>
      </c>
      <c r="S871" t="s">
        <v>27</v>
      </c>
      <c r="T871" t="s">
        <v>1226</v>
      </c>
      <c r="V871">
        <f t="shared" si="42"/>
        <v>40972419979166</v>
      </c>
      <c r="W871">
        <f t="shared" si="43"/>
        <v>447098310324284.38</v>
      </c>
      <c r="X871" t="str">
        <f>VLOOKUP(C871,[1]Mapping!$A:$B,2,FALSE)</f>
        <v>MXZA INDEX</v>
      </c>
      <c r="Y871">
        <f t="shared" si="44"/>
        <v>9.1640739929095993E-2</v>
      </c>
      <c r="Z871" t="e">
        <f>MATCH(Y871,[2]Sheet1!$P:$P,0)</f>
        <v>#N/A</v>
      </c>
    </row>
    <row r="872" spans="1:26" hidden="1" x14ac:dyDescent="0.35">
      <c r="A872">
        <v>24549195</v>
      </c>
      <c r="B872">
        <v>1001390</v>
      </c>
      <c r="C872" t="s">
        <v>1221</v>
      </c>
      <c r="D872" t="s">
        <v>1222</v>
      </c>
      <c r="E872" t="s">
        <v>302</v>
      </c>
      <c r="F872" t="s">
        <v>1223</v>
      </c>
      <c r="G872">
        <v>101</v>
      </c>
      <c r="H872" t="s">
        <v>162</v>
      </c>
      <c r="I872" t="s">
        <v>163</v>
      </c>
      <c r="J872" t="s">
        <v>25</v>
      </c>
      <c r="K872">
        <v>2496446866</v>
      </c>
      <c r="L872">
        <v>904368485</v>
      </c>
      <c r="M872">
        <v>10901</v>
      </c>
      <c r="N872">
        <v>39.490209</v>
      </c>
      <c r="O872">
        <v>38.436025999999998</v>
      </c>
      <c r="P872">
        <v>41.841290999999998</v>
      </c>
      <c r="Q872">
        <v>39.490209</v>
      </c>
      <c r="R872" t="s">
        <v>26</v>
      </c>
      <c r="S872" t="s">
        <v>27</v>
      </c>
      <c r="T872" t="s">
        <v>1227</v>
      </c>
      <c r="V872">
        <f t="shared" si="42"/>
        <v>9858520854985</v>
      </c>
      <c r="W872">
        <f t="shared" si="43"/>
        <v>447098310324284.38</v>
      </c>
      <c r="X872" t="str">
        <f>VLOOKUP(C872,[1]Mapping!$A:$B,2,FALSE)</f>
        <v>MXZA INDEX</v>
      </c>
      <c r="Y872">
        <f t="shared" si="44"/>
        <v>2.2050006961186069E-2</v>
      </c>
      <c r="Z872" t="e">
        <f>MATCH(Y872,[2]Sheet1!$P:$P,0)</f>
        <v>#N/A</v>
      </c>
    </row>
    <row r="873" spans="1:26" hidden="1" x14ac:dyDescent="0.35">
      <c r="A873">
        <v>24549184</v>
      </c>
      <c r="B873">
        <v>1001390</v>
      </c>
      <c r="C873" t="s">
        <v>1221</v>
      </c>
      <c r="D873" t="s">
        <v>1222</v>
      </c>
      <c r="E873" t="s">
        <v>302</v>
      </c>
      <c r="F873" t="s">
        <v>1223</v>
      </c>
      <c r="G873">
        <v>106</v>
      </c>
      <c r="H873" t="s">
        <v>166</v>
      </c>
      <c r="I873" t="s">
        <v>167</v>
      </c>
      <c r="J873" t="s">
        <v>25</v>
      </c>
      <c r="K873">
        <v>2496446866</v>
      </c>
      <c r="L873">
        <v>92852272.099998996</v>
      </c>
      <c r="M873">
        <v>66177</v>
      </c>
      <c r="N873">
        <v>24.613721999999999</v>
      </c>
      <c r="O873">
        <v>24.361920000000001</v>
      </c>
      <c r="P873">
        <v>25.961252000000002</v>
      </c>
      <c r="Q873">
        <v>24.613721999999999</v>
      </c>
      <c r="R873" t="s">
        <v>26</v>
      </c>
      <c r="S873" t="s">
        <v>27</v>
      </c>
      <c r="T873" t="s">
        <v>1228</v>
      </c>
      <c r="V873">
        <f t="shared" si="42"/>
        <v>6144684810761.6338</v>
      </c>
      <c r="W873">
        <f t="shared" si="43"/>
        <v>447098310324284.38</v>
      </c>
      <c r="X873" t="str">
        <f>VLOOKUP(C873,[1]Mapping!$A:$B,2,FALSE)</f>
        <v>MXZA INDEX</v>
      </c>
      <c r="Y873">
        <f t="shared" si="44"/>
        <v>1.3743475805812908E-2</v>
      </c>
      <c r="Z873" t="e">
        <f>MATCH(Y873,[2]Sheet1!$P:$P,0)</f>
        <v>#N/A</v>
      </c>
    </row>
    <row r="874" spans="1:26" hidden="1" x14ac:dyDescent="0.35">
      <c r="A874">
        <v>24549199</v>
      </c>
      <c r="B874">
        <v>1001390</v>
      </c>
      <c r="C874" t="s">
        <v>1221</v>
      </c>
      <c r="D874" t="s">
        <v>1222</v>
      </c>
      <c r="E874" t="s">
        <v>302</v>
      </c>
      <c r="F874" t="s">
        <v>1223</v>
      </c>
      <c r="G874">
        <v>201</v>
      </c>
      <c r="H874" t="s">
        <v>131</v>
      </c>
      <c r="I874" t="s">
        <v>132</v>
      </c>
      <c r="J874" t="s">
        <v>25</v>
      </c>
      <c r="K874">
        <v>2496446866</v>
      </c>
      <c r="L874">
        <v>463619475</v>
      </c>
      <c r="M874">
        <v>23600</v>
      </c>
      <c r="N874">
        <v>43.827969000000003</v>
      </c>
      <c r="O874">
        <v>43.138978999999999</v>
      </c>
      <c r="P874">
        <v>45.348948</v>
      </c>
      <c r="Q874">
        <v>43.827969000000003</v>
      </c>
      <c r="R874" t="s">
        <v>26</v>
      </c>
      <c r="S874" t="s">
        <v>27</v>
      </c>
      <c r="T874" t="s">
        <v>1229</v>
      </c>
      <c r="V874">
        <f t="shared" si="42"/>
        <v>10941419610000</v>
      </c>
      <c r="W874">
        <f t="shared" si="43"/>
        <v>447098310324284.38</v>
      </c>
      <c r="X874" t="str">
        <f>VLOOKUP(C874,[1]Mapping!$A:$B,2,FALSE)</f>
        <v>MXZA INDEX</v>
      </c>
      <c r="Y874">
        <f t="shared" si="44"/>
        <v>2.4472066561969538E-2</v>
      </c>
      <c r="Z874" t="e">
        <f>MATCH(Y874,[2]Sheet1!$P:$P,0)</f>
        <v>#N/A</v>
      </c>
    </row>
    <row r="875" spans="1:26" hidden="1" x14ac:dyDescent="0.35">
      <c r="A875">
        <v>24549209</v>
      </c>
      <c r="B875">
        <v>1001390</v>
      </c>
      <c r="C875" t="s">
        <v>1221</v>
      </c>
      <c r="D875" t="s">
        <v>1222</v>
      </c>
      <c r="E875" t="s">
        <v>302</v>
      </c>
      <c r="F875" t="s">
        <v>1223</v>
      </c>
      <c r="G875">
        <v>209</v>
      </c>
      <c r="H875" t="s">
        <v>235</v>
      </c>
      <c r="I875" t="s">
        <v>236</v>
      </c>
      <c r="J875" t="s">
        <v>25</v>
      </c>
      <c r="K875">
        <v>2496446866</v>
      </c>
      <c r="L875">
        <v>1327136897.5999999</v>
      </c>
      <c r="M875">
        <v>21406</v>
      </c>
      <c r="N875">
        <v>113.796503</v>
      </c>
      <c r="O875">
        <v>113.14793899999999</v>
      </c>
      <c r="P875">
        <v>116.805418</v>
      </c>
      <c r="Q875">
        <v>113.796503</v>
      </c>
      <c r="R875" t="s">
        <v>26</v>
      </c>
      <c r="S875" t="s">
        <v>27</v>
      </c>
      <c r="T875" t="s">
        <v>1230</v>
      </c>
      <c r="V875">
        <f t="shared" si="42"/>
        <v>28408692430025.598</v>
      </c>
      <c r="W875">
        <f t="shared" si="43"/>
        <v>447098310324284.38</v>
      </c>
      <c r="X875" t="str">
        <f>VLOOKUP(C875,[1]Mapping!$A:$B,2,FALSE)</f>
        <v>MXZA INDEX</v>
      </c>
      <c r="Y875">
        <f t="shared" si="44"/>
        <v>6.3540147153364368E-2</v>
      </c>
      <c r="Z875" t="e">
        <f>MATCH(Y875,[2]Sheet1!$P:$P,0)</f>
        <v>#N/A</v>
      </c>
    </row>
    <row r="876" spans="1:26" hidden="1" x14ac:dyDescent="0.35">
      <c r="A876">
        <v>24549183</v>
      </c>
      <c r="B876">
        <v>1001390</v>
      </c>
      <c r="C876" t="s">
        <v>1221</v>
      </c>
      <c r="D876" t="s">
        <v>1222</v>
      </c>
      <c r="E876" t="s">
        <v>302</v>
      </c>
      <c r="F876" t="s">
        <v>1223</v>
      </c>
      <c r="G876">
        <v>213</v>
      </c>
      <c r="H876" t="s">
        <v>214</v>
      </c>
      <c r="I876" t="s">
        <v>215</v>
      </c>
      <c r="J876" t="s">
        <v>25</v>
      </c>
      <c r="K876">
        <v>2496446866</v>
      </c>
      <c r="L876">
        <v>849658061.64999902</v>
      </c>
      <c r="M876">
        <v>16340</v>
      </c>
      <c r="N876">
        <v>55.612690999999998</v>
      </c>
      <c r="O876">
        <v>55.442517000000002</v>
      </c>
      <c r="P876">
        <v>58.029153999999998</v>
      </c>
      <c r="Q876">
        <v>55.612690999999998</v>
      </c>
      <c r="R876" t="s">
        <v>26</v>
      </c>
      <c r="S876" t="s">
        <v>27</v>
      </c>
      <c r="T876" t="s">
        <v>1231</v>
      </c>
      <c r="V876">
        <f t="shared" si="42"/>
        <v>13883412727360.984</v>
      </c>
      <c r="W876">
        <f t="shared" si="43"/>
        <v>447098310324284.38</v>
      </c>
      <c r="X876" t="str">
        <f>VLOOKUP(C876,[1]Mapping!$A:$B,2,FALSE)</f>
        <v>MXZA INDEX</v>
      </c>
      <c r="Y876">
        <f t="shared" si="44"/>
        <v>3.105225943996796E-2</v>
      </c>
      <c r="Z876" t="e">
        <f>MATCH(Y876,[2]Sheet1!$P:$P,0)</f>
        <v>#N/A</v>
      </c>
    </row>
    <row r="877" spans="1:26" hidden="1" x14ac:dyDescent="0.35">
      <c r="A877">
        <v>24549207</v>
      </c>
      <c r="B877">
        <v>1001390</v>
      </c>
      <c r="C877" t="s">
        <v>1221</v>
      </c>
      <c r="D877" t="s">
        <v>1222</v>
      </c>
      <c r="E877" t="s">
        <v>302</v>
      </c>
      <c r="F877" t="s">
        <v>1223</v>
      </c>
      <c r="G877">
        <v>435</v>
      </c>
      <c r="H877" t="s">
        <v>170</v>
      </c>
      <c r="I877" t="s">
        <v>171</v>
      </c>
      <c r="J877" t="s">
        <v>25</v>
      </c>
      <c r="K877">
        <v>2496446866</v>
      </c>
      <c r="L877">
        <v>578739381.299999</v>
      </c>
      <c r="M877">
        <v>6017</v>
      </c>
      <c r="N877">
        <v>13.948924</v>
      </c>
      <c r="O877">
        <v>13.533956999999999</v>
      </c>
      <c r="P877">
        <v>14.952728</v>
      </c>
      <c r="Q877">
        <v>13.948924</v>
      </c>
      <c r="R877" t="s">
        <v>26</v>
      </c>
      <c r="S877" t="s">
        <v>27</v>
      </c>
      <c r="T877" t="s">
        <v>1232</v>
      </c>
      <c r="V877">
        <f t="shared" si="42"/>
        <v>3482274857282.0938</v>
      </c>
      <c r="W877">
        <f t="shared" si="43"/>
        <v>447098310324284.38</v>
      </c>
      <c r="X877" t="str">
        <f>VLOOKUP(C877,[1]Mapping!$A:$B,2,FALSE)</f>
        <v>MXZA INDEX</v>
      </c>
      <c r="Y877">
        <f t="shared" si="44"/>
        <v>7.7886110881438333E-3</v>
      </c>
      <c r="Z877" t="e">
        <f>MATCH(Y877,[2]Sheet1!$P:$P,0)</f>
        <v>#N/A</v>
      </c>
    </row>
    <row r="878" spans="1:26" hidden="1" x14ac:dyDescent="0.35">
      <c r="A878">
        <v>24549208</v>
      </c>
      <c r="B878">
        <v>1001390</v>
      </c>
      <c r="C878" t="s">
        <v>1221</v>
      </c>
      <c r="D878" t="s">
        <v>1222</v>
      </c>
      <c r="E878" t="s">
        <v>302</v>
      </c>
      <c r="F878" t="s">
        <v>1223</v>
      </c>
      <c r="G878">
        <v>780</v>
      </c>
      <c r="H878" t="s">
        <v>336</v>
      </c>
      <c r="I878" t="s">
        <v>337</v>
      </c>
      <c r="J878" t="s">
        <v>25</v>
      </c>
      <c r="K878">
        <v>2496446866</v>
      </c>
      <c r="L878">
        <v>502637726.69999897</v>
      </c>
      <c r="M878">
        <v>26966</v>
      </c>
      <c r="N878">
        <v>54.293680999999999</v>
      </c>
      <c r="O878">
        <v>53.142009000000002</v>
      </c>
      <c r="P878">
        <v>54.613813</v>
      </c>
      <c r="Q878">
        <v>54.293680999999999</v>
      </c>
      <c r="R878" t="s">
        <v>26</v>
      </c>
      <c r="S878" t="s">
        <v>27</v>
      </c>
      <c r="T878" t="s">
        <v>1233</v>
      </c>
      <c r="V878">
        <f t="shared" si="42"/>
        <v>13554128938192.172</v>
      </c>
      <c r="W878">
        <f t="shared" si="43"/>
        <v>447098310324284.38</v>
      </c>
      <c r="X878" t="str">
        <f>VLOOKUP(C878,[1]Mapping!$A:$B,2,FALSE)</f>
        <v>MXZA INDEX</v>
      </c>
      <c r="Y878">
        <f t="shared" si="44"/>
        <v>3.0315768646858098E-2</v>
      </c>
      <c r="Z878" t="e">
        <f>MATCH(Y878,[2]Sheet1!$P:$P,0)</f>
        <v>#N/A</v>
      </c>
    </row>
    <row r="879" spans="1:26" hidden="1" x14ac:dyDescent="0.35">
      <c r="A879">
        <v>24549192</v>
      </c>
      <c r="B879">
        <v>1001390</v>
      </c>
      <c r="C879" t="s">
        <v>1221</v>
      </c>
      <c r="D879" t="s">
        <v>1222</v>
      </c>
      <c r="E879" t="s">
        <v>302</v>
      </c>
      <c r="F879" t="s">
        <v>1223</v>
      </c>
      <c r="G879">
        <v>1172</v>
      </c>
      <c r="H879" t="s">
        <v>50</v>
      </c>
      <c r="I879" t="s">
        <v>51</v>
      </c>
      <c r="J879" t="s">
        <v>25</v>
      </c>
      <c r="K879">
        <v>2496446866</v>
      </c>
      <c r="L879">
        <v>5048539200.8999996</v>
      </c>
      <c r="M879">
        <v>6885</v>
      </c>
      <c r="N879">
        <v>139.234657</v>
      </c>
      <c r="O879">
        <v>138.28418099999999</v>
      </c>
      <c r="P879">
        <v>145.03862899999999</v>
      </c>
      <c r="Q879">
        <v>139.234657</v>
      </c>
      <c r="R879" t="s">
        <v>26</v>
      </c>
      <c r="S879" t="s">
        <v>27</v>
      </c>
      <c r="T879" t="s">
        <v>1234</v>
      </c>
      <c r="V879">
        <f t="shared" si="42"/>
        <v>34759192398196.496</v>
      </c>
      <c r="W879">
        <f t="shared" si="43"/>
        <v>447098310324284.38</v>
      </c>
      <c r="X879" t="str">
        <f>VLOOKUP(C879,[1]Mapping!$A:$B,2,FALSE)</f>
        <v>MXZA INDEX</v>
      </c>
      <c r="Y879">
        <f t="shared" si="44"/>
        <v>7.7743958309717934E-2</v>
      </c>
      <c r="Z879" t="e">
        <f>MATCH(Y879,[2]Sheet1!$P:$P,0)</f>
        <v>#N/A</v>
      </c>
    </row>
    <row r="880" spans="1:26" hidden="1" x14ac:dyDescent="0.35">
      <c r="A880">
        <v>24549188</v>
      </c>
      <c r="B880">
        <v>1001390</v>
      </c>
      <c r="C880" t="s">
        <v>1221</v>
      </c>
      <c r="D880" t="s">
        <v>1222</v>
      </c>
      <c r="E880" t="s">
        <v>302</v>
      </c>
      <c r="F880" t="s">
        <v>1223</v>
      </c>
      <c r="G880">
        <v>1294</v>
      </c>
      <c r="H880" t="s">
        <v>282</v>
      </c>
      <c r="I880" t="s">
        <v>283</v>
      </c>
      <c r="J880" t="s">
        <v>25</v>
      </c>
      <c r="K880">
        <v>2496446866</v>
      </c>
      <c r="L880">
        <v>340274346</v>
      </c>
      <c r="M880">
        <v>21834</v>
      </c>
      <c r="N880">
        <v>29.760497000000001</v>
      </c>
      <c r="O880">
        <v>29.644639999999999</v>
      </c>
      <c r="P880">
        <v>30.883638000000001</v>
      </c>
      <c r="Q880">
        <v>29.760497000000001</v>
      </c>
      <c r="R880" t="s">
        <v>26</v>
      </c>
      <c r="S880" t="s">
        <v>27</v>
      </c>
      <c r="T880" t="s">
        <v>1235</v>
      </c>
      <c r="V880">
        <f t="shared" si="42"/>
        <v>7429550070564</v>
      </c>
      <c r="W880">
        <f t="shared" si="43"/>
        <v>447098310324284.38</v>
      </c>
      <c r="X880" t="str">
        <f>VLOOKUP(C880,[1]Mapping!$A:$B,2,FALSE)</f>
        <v>MXZA INDEX</v>
      </c>
      <c r="Y880">
        <f t="shared" si="44"/>
        <v>1.6617262689217684E-2</v>
      </c>
      <c r="Z880" t="e">
        <f>MATCH(Y880,[2]Sheet1!$P:$P,0)</f>
        <v>#N/A</v>
      </c>
    </row>
    <row r="881" spans="1:26" hidden="1" x14ac:dyDescent="0.35">
      <c r="A881">
        <v>24549186</v>
      </c>
      <c r="B881">
        <v>1001390</v>
      </c>
      <c r="C881" t="s">
        <v>1221</v>
      </c>
      <c r="D881" t="s">
        <v>1222</v>
      </c>
      <c r="E881" t="s">
        <v>302</v>
      </c>
      <c r="F881" t="s">
        <v>1223</v>
      </c>
      <c r="G881">
        <v>1415</v>
      </c>
      <c r="H881" t="s">
        <v>342</v>
      </c>
      <c r="I881" t="s">
        <v>343</v>
      </c>
      <c r="J881" t="s">
        <v>25</v>
      </c>
      <c r="K881">
        <v>2496446866</v>
      </c>
      <c r="L881">
        <v>379314482.19999897</v>
      </c>
      <c r="M881">
        <v>15191</v>
      </c>
      <c r="N881">
        <v>23.081469999999999</v>
      </c>
      <c r="O881">
        <v>22.918892</v>
      </c>
      <c r="P881">
        <v>25.273989</v>
      </c>
      <c r="Q881">
        <v>23.081469999999999</v>
      </c>
      <c r="R881" t="s">
        <v>26</v>
      </c>
      <c r="S881" t="s">
        <v>27</v>
      </c>
      <c r="T881" t="s">
        <v>1236</v>
      </c>
      <c r="V881">
        <f t="shared" si="42"/>
        <v>5762166299100.1846</v>
      </c>
      <c r="W881">
        <f t="shared" si="43"/>
        <v>447098310324284.38</v>
      </c>
      <c r="X881" t="str">
        <f>VLOOKUP(C881,[1]Mapping!$A:$B,2,FALSE)</f>
        <v>MXZA INDEX</v>
      </c>
      <c r="Y881">
        <f t="shared" si="44"/>
        <v>1.2887917860662085E-2</v>
      </c>
      <c r="Z881" t="e">
        <f>MATCH(Y881,[2]Sheet1!$P:$P,0)</f>
        <v>#N/A</v>
      </c>
    </row>
    <row r="882" spans="1:26" hidden="1" x14ac:dyDescent="0.35">
      <c r="A882">
        <v>24549198</v>
      </c>
      <c r="B882">
        <v>1001390</v>
      </c>
      <c r="C882" t="s">
        <v>1221</v>
      </c>
      <c r="D882" t="s">
        <v>1222</v>
      </c>
      <c r="E882" t="s">
        <v>302</v>
      </c>
      <c r="F882" t="s">
        <v>1223</v>
      </c>
      <c r="G882">
        <v>1732</v>
      </c>
      <c r="H882" t="s">
        <v>193</v>
      </c>
      <c r="I882" t="s">
        <v>194</v>
      </c>
      <c r="J882" t="s">
        <v>25</v>
      </c>
      <c r="K882">
        <v>2496446866</v>
      </c>
      <c r="L882">
        <v>169581385.90000001</v>
      </c>
      <c r="M882">
        <v>433304</v>
      </c>
      <c r="N882">
        <v>294.33950199999998</v>
      </c>
      <c r="O882">
        <v>291.89609300000001</v>
      </c>
      <c r="P882">
        <v>298.888035</v>
      </c>
      <c r="Q882">
        <v>294.33950199999998</v>
      </c>
      <c r="R882" t="s">
        <v>26</v>
      </c>
      <c r="S882" t="s">
        <v>27</v>
      </c>
      <c r="T882" t="s">
        <v>1237</v>
      </c>
      <c r="V882">
        <f t="shared" si="42"/>
        <v>73480292836013.609</v>
      </c>
      <c r="W882">
        <f t="shared" si="43"/>
        <v>447098310324284.38</v>
      </c>
      <c r="X882" t="str">
        <f>VLOOKUP(C882,[1]Mapping!$A:$B,2,FALSE)</f>
        <v>MXZA INDEX</v>
      </c>
      <c r="Y882">
        <f t="shared" si="44"/>
        <v>0.16434929665182071</v>
      </c>
      <c r="Z882" t="e">
        <f>MATCH(Y882,[2]Sheet1!$P:$P,0)</f>
        <v>#N/A</v>
      </c>
    </row>
    <row r="883" spans="1:26" hidden="1" x14ac:dyDescent="0.35">
      <c r="A883">
        <v>24549197</v>
      </c>
      <c r="B883">
        <v>1001390</v>
      </c>
      <c r="C883" t="s">
        <v>1221</v>
      </c>
      <c r="D883" t="s">
        <v>1222</v>
      </c>
      <c r="E883" t="s">
        <v>302</v>
      </c>
      <c r="F883" t="s">
        <v>1223</v>
      </c>
      <c r="G883">
        <v>1852</v>
      </c>
      <c r="H883" t="s">
        <v>346</v>
      </c>
      <c r="I883" t="s">
        <v>347</v>
      </c>
      <c r="J883" t="s">
        <v>25</v>
      </c>
      <c r="K883">
        <v>2496446866</v>
      </c>
      <c r="L883">
        <v>1695842782.2</v>
      </c>
      <c r="M883">
        <v>10650</v>
      </c>
      <c r="N883">
        <v>72.345724000000004</v>
      </c>
      <c r="O883">
        <v>71.972108000000006</v>
      </c>
      <c r="P883">
        <v>76.455505000000002</v>
      </c>
      <c r="Q883">
        <v>72.345724000000004</v>
      </c>
      <c r="R883" t="s">
        <v>26</v>
      </c>
      <c r="S883" t="s">
        <v>27</v>
      </c>
      <c r="T883" t="s">
        <v>1238</v>
      </c>
      <c r="V883">
        <f t="shared" si="42"/>
        <v>18060725630430</v>
      </c>
      <c r="W883">
        <f t="shared" si="43"/>
        <v>447098310324284.38</v>
      </c>
      <c r="X883" t="str">
        <f>VLOOKUP(C883,[1]Mapping!$A:$B,2,FALSE)</f>
        <v>MXZA INDEX</v>
      </c>
      <c r="Y883">
        <f t="shared" si="44"/>
        <v>4.0395423586661275E-2</v>
      </c>
      <c r="Z883" t="e">
        <f>MATCH(Y883,[2]Sheet1!$P:$P,0)</f>
        <v>#N/A</v>
      </c>
    </row>
    <row r="884" spans="1:26" hidden="1" x14ac:dyDescent="0.35">
      <c r="A884">
        <v>24549190</v>
      </c>
      <c r="B884">
        <v>1001390</v>
      </c>
      <c r="C884" t="s">
        <v>1221</v>
      </c>
      <c r="D884" t="s">
        <v>1222</v>
      </c>
      <c r="E884" t="s">
        <v>302</v>
      </c>
      <c r="F884" t="s">
        <v>1223</v>
      </c>
      <c r="G884">
        <v>1923</v>
      </c>
      <c r="H884" t="s">
        <v>349</v>
      </c>
      <c r="I884" t="s">
        <v>350</v>
      </c>
      <c r="J884" t="s">
        <v>25</v>
      </c>
      <c r="K884">
        <v>2496446866</v>
      </c>
      <c r="L884">
        <v>238062465</v>
      </c>
      <c r="M884">
        <v>34636</v>
      </c>
      <c r="N884">
        <v>33.029069</v>
      </c>
      <c r="O884">
        <v>32.439740999999998</v>
      </c>
      <c r="P884">
        <v>33.563088</v>
      </c>
      <c r="Q884">
        <v>33.029069</v>
      </c>
      <c r="R884" t="s">
        <v>26</v>
      </c>
      <c r="S884" t="s">
        <v>27</v>
      </c>
      <c r="T884" t="s">
        <v>1239</v>
      </c>
      <c r="V884">
        <f t="shared" si="42"/>
        <v>8245531537740</v>
      </c>
      <c r="W884">
        <f t="shared" si="43"/>
        <v>447098310324284.38</v>
      </c>
      <c r="X884" t="str">
        <f>VLOOKUP(C884,[1]Mapping!$A:$B,2,FALSE)</f>
        <v>MXZA INDEX</v>
      </c>
      <c r="Y884">
        <f t="shared" si="44"/>
        <v>1.8442323192318581E-2</v>
      </c>
      <c r="Z884" t="e">
        <f>MATCH(Y884,[2]Sheet1!$P:$P,0)</f>
        <v>#N/A</v>
      </c>
    </row>
    <row r="885" spans="1:26" hidden="1" x14ac:dyDescent="0.35">
      <c r="A885">
        <v>24549211</v>
      </c>
      <c r="B885">
        <v>1001390</v>
      </c>
      <c r="C885" t="s">
        <v>1221</v>
      </c>
      <c r="D885" t="s">
        <v>1222</v>
      </c>
      <c r="E885" t="s">
        <v>302</v>
      </c>
      <c r="F885" t="s">
        <v>1223</v>
      </c>
      <c r="G885">
        <v>2198</v>
      </c>
      <c r="H885" t="s">
        <v>224</v>
      </c>
      <c r="I885" t="s">
        <v>225</v>
      </c>
      <c r="J885" t="s">
        <v>25</v>
      </c>
      <c r="K885">
        <v>2496446866</v>
      </c>
      <c r="L885">
        <v>939261151.549999</v>
      </c>
      <c r="M885">
        <v>5100</v>
      </c>
      <c r="N885">
        <v>19.188199000000001</v>
      </c>
      <c r="O885">
        <v>19.097901</v>
      </c>
      <c r="P885">
        <v>19.880479000000001</v>
      </c>
      <c r="Q885">
        <v>19.188199000000001</v>
      </c>
      <c r="R885" t="s">
        <v>26</v>
      </c>
      <c r="S885" t="s">
        <v>27</v>
      </c>
      <c r="T885" t="s">
        <v>1240</v>
      </c>
      <c r="V885">
        <f t="shared" si="42"/>
        <v>4790231872904.9951</v>
      </c>
      <c r="W885">
        <f t="shared" si="43"/>
        <v>447098310324284.38</v>
      </c>
      <c r="X885" t="str">
        <f>VLOOKUP(C885,[1]Mapping!$A:$B,2,FALSE)</f>
        <v>MXZA INDEX</v>
      </c>
      <c r="Y885">
        <f t="shared" si="44"/>
        <v>1.0714046021400969E-2</v>
      </c>
      <c r="Z885" t="e">
        <f>MATCH(Y885,[2]Sheet1!$P:$P,0)</f>
        <v>#N/A</v>
      </c>
    </row>
    <row r="886" spans="1:26" hidden="1" x14ac:dyDescent="0.35">
      <c r="A886">
        <v>24549206</v>
      </c>
      <c r="B886">
        <v>1001390</v>
      </c>
      <c r="C886" t="s">
        <v>1221</v>
      </c>
      <c r="D886" t="s">
        <v>1222</v>
      </c>
      <c r="E886" t="s">
        <v>302</v>
      </c>
      <c r="F886" t="s">
        <v>1223</v>
      </c>
      <c r="G886">
        <v>2496</v>
      </c>
      <c r="H886" t="s">
        <v>227</v>
      </c>
      <c r="I886" t="s">
        <v>228</v>
      </c>
      <c r="J886" t="s">
        <v>25</v>
      </c>
      <c r="K886">
        <v>2496446866</v>
      </c>
      <c r="L886">
        <v>1799580856.6500001</v>
      </c>
      <c r="M886">
        <v>7589</v>
      </c>
      <c r="N886">
        <v>54.705826999999999</v>
      </c>
      <c r="O886">
        <v>53.941718999999999</v>
      </c>
      <c r="P886">
        <v>55.289721</v>
      </c>
      <c r="Q886">
        <v>54.705826999999999</v>
      </c>
      <c r="R886" t="s">
        <v>26</v>
      </c>
      <c r="S886" t="s">
        <v>27</v>
      </c>
      <c r="T886" t="s">
        <v>1241</v>
      </c>
      <c r="V886">
        <f t="shared" si="42"/>
        <v>13657019121116.852</v>
      </c>
      <c r="W886">
        <f t="shared" si="43"/>
        <v>447098310324284.38</v>
      </c>
      <c r="X886" t="str">
        <f>VLOOKUP(C886,[1]Mapping!$A:$B,2,FALSE)</f>
        <v>MXZA INDEX</v>
      </c>
      <c r="Y886">
        <f t="shared" si="44"/>
        <v>3.0545897413951965E-2</v>
      </c>
      <c r="Z886" t="e">
        <f>MATCH(Y886,[2]Sheet1!$P:$P,0)</f>
        <v>#N/A</v>
      </c>
    </row>
    <row r="887" spans="1:26" hidden="1" x14ac:dyDescent="0.35">
      <c r="A887">
        <v>24549191</v>
      </c>
      <c r="B887">
        <v>1001390</v>
      </c>
      <c r="C887" t="s">
        <v>1221</v>
      </c>
      <c r="D887" t="s">
        <v>1222</v>
      </c>
      <c r="E887" t="s">
        <v>302</v>
      </c>
      <c r="F887" t="s">
        <v>1223</v>
      </c>
      <c r="G887">
        <v>2820</v>
      </c>
      <c r="H887" t="s">
        <v>255</v>
      </c>
      <c r="I887" t="s">
        <v>256</v>
      </c>
      <c r="J887" t="s">
        <v>25</v>
      </c>
      <c r="K887">
        <v>2496446866</v>
      </c>
      <c r="L887">
        <v>543744672.799999</v>
      </c>
      <c r="M887">
        <v>18395</v>
      </c>
      <c r="N887">
        <v>40.065677000000001</v>
      </c>
      <c r="O887">
        <v>40.065677000000001</v>
      </c>
      <c r="P887">
        <v>42.139203000000002</v>
      </c>
      <c r="Q887">
        <v>40.065677000000001</v>
      </c>
      <c r="R887" t="s">
        <v>26</v>
      </c>
      <c r="S887" t="s">
        <v>27</v>
      </c>
      <c r="T887" t="s">
        <v>1242</v>
      </c>
      <c r="V887">
        <f t="shared" si="42"/>
        <v>10002183256155.982</v>
      </c>
      <c r="W887">
        <f t="shared" si="43"/>
        <v>447098310324284.38</v>
      </c>
      <c r="X887" t="str">
        <f>VLOOKUP(C887,[1]Mapping!$A:$B,2,FALSE)</f>
        <v>MXZA INDEX</v>
      </c>
      <c r="Y887">
        <f t="shared" si="44"/>
        <v>2.2371328688093921E-2</v>
      </c>
      <c r="Z887" t="e">
        <f>MATCH(Y887,[2]Sheet1!$P:$P,0)</f>
        <v>#N/A</v>
      </c>
    </row>
    <row r="888" spans="1:26" hidden="1" x14ac:dyDescent="0.35">
      <c r="A888">
        <v>24549205</v>
      </c>
      <c r="B888">
        <v>1001390</v>
      </c>
      <c r="C888" t="s">
        <v>1221</v>
      </c>
      <c r="D888" t="s">
        <v>1222</v>
      </c>
      <c r="E888" t="s">
        <v>302</v>
      </c>
      <c r="F888" t="s">
        <v>1223</v>
      </c>
      <c r="G888">
        <v>3167</v>
      </c>
      <c r="H888" t="s">
        <v>56</v>
      </c>
      <c r="I888" t="s">
        <v>57</v>
      </c>
      <c r="J888" t="s">
        <v>25</v>
      </c>
      <c r="K888">
        <v>2496446866</v>
      </c>
      <c r="L888">
        <v>502756156.64999902</v>
      </c>
      <c r="M888">
        <v>14469</v>
      </c>
      <c r="N888">
        <v>29.138929000000001</v>
      </c>
      <c r="O888">
        <v>28.903303999999999</v>
      </c>
      <c r="P888">
        <v>30.315038999999999</v>
      </c>
      <c r="Q888">
        <v>29.138929000000001</v>
      </c>
      <c r="R888" t="s">
        <v>26</v>
      </c>
      <c r="S888" t="s">
        <v>27</v>
      </c>
      <c r="T888" t="s">
        <v>1243</v>
      </c>
      <c r="V888">
        <f t="shared" si="42"/>
        <v>7274378830568.8359</v>
      </c>
      <c r="W888">
        <f t="shared" si="43"/>
        <v>447098310324284.38</v>
      </c>
      <c r="X888" t="str">
        <f>VLOOKUP(C888,[1]Mapping!$A:$B,2,FALSE)</f>
        <v>MXZA INDEX</v>
      </c>
      <c r="Y888">
        <f t="shared" si="44"/>
        <v>1.6270199780653756E-2</v>
      </c>
      <c r="Z888" t="e">
        <f>MATCH(Y888,[2]Sheet1!$P:$P,0)</f>
        <v>#N/A</v>
      </c>
    </row>
    <row r="889" spans="1:26" hidden="1" x14ac:dyDescent="0.35">
      <c r="A889">
        <v>24549189</v>
      </c>
      <c r="B889">
        <v>1001390</v>
      </c>
      <c r="C889" t="s">
        <v>1221</v>
      </c>
      <c r="D889" t="s">
        <v>1222</v>
      </c>
      <c r="E889" t="s">
        <v>302</v>
      </c>
      <c r="F889" t="s">
        <v>1223</v>
      </c>
      <c r="G889">
        <v>3983</v>
      </c>
      <c r="H889" t="s">
        <v>356</v>
      </c>
      <c r="I889" t="s">
        <v>357</v>
      </c>
      <c r="J889" t="s">
        <v>25</v>
      </c>
      <c r="K889">
        <v>2496446866</v>
      </c>
      <c r="L889">
        <v>87074882.25</v>
      </c>
      <c r="M889">
        <v>298000</v>
      </c>
      <c r="N889">
        <v>103.940986</v>
      </c>
      <c r="O889">
        <v>102.665093</v>
      </c>
      <c r="P889">
        <v>106.263963</v>
      </c>
      <c r="Q889">
        <v>103.940986</v>
      </c>
      <c r="R889" t="s">
        <v>26</v>
      </c>
      <c r="S889" t="s">
        <v>27</v>
      </c>
      <c r="T889" t="s">
        <v>1244</v>
      </c>
      <c r="V889">
        <f t="shared" si="42"/>
        <v>25948314910500</v>
      </c>
      <c r="W889">
        <f t="shared" si="43"/>
        <v>447098310324284.38</v>
      </c>
      <c r="X889" t="str">
        <f>VLOOKUP(C889,[1]Mapping!$A:$B,2,FALSE)</f>
        <v>MXZA INDEX</v>
      </c>
      <c r="Y889">
        <f t="shared" si="44"/>
        <v>5.8037157178427841E-2</v>
      </c>
      <c r="Z889" t="e">
        <f>MATCH(Y889,[2]Sheet1!$P:$P,0)</f>
        <v>#N/A</v>
      </c>
    </row>
    <row r="890" spans="1:26" hidden="1" x14ac:dyDescent="0.35">
      <c r="A890">
        <v>24549196</v>
      </c>
      <c r="B890">
        <v>1001390</v>
      </c>
      <c r="C890" t="s">
        <v>1221</v>
      </c>
      <c r="D890" t="s">
        <v>1222</v>
      </c>
      <c r="E890" t="s">
        <v>302</v>
      </c>
      <c r="F890" t="s">
        <v>1223</v>
      </c>
      <c r="G890">
        <v>8847</v>
      </c>
      <c r="H890" t="s">
        <v>103</v>
      </c>
      <c r="I890" t="s">
        <v>104</v>
      </c>
      <c r="J890" t="s">
        <v>25</v>
      </c>
      <c r="K890">
        <v>2496446866</v>
      </c>
      <c r="L890">
        <v>64417194.799998999</v>
      </c>
      <c r="M890">
        <v>30549</v>
      </c>
      <c r="N890">
        <v>7.882727</v>
      </c>
      <c r="O890">
        <v>7.7748679999999997</v>
      </c>
      <c r="P890">
        <v>8.2530079999999995</v>
      </c>
      <c r="Q890">
        <v>7.882727</v>
      </c>
      <c r="R890" t="s">
        <v>26</v>
      </c>
      <c r="S890" t="s">
        <v>27</v>
      </c>
      <c r="T890" t="s">
        <v>1245</v>
      </c>
      <c r="V890">
        <f t="shared" si="42"/>
        <v>1967880883945.1694</v>
      </c>
      <c r="W890">
        <f t="shared" si="43"/>
        <v>447098310324284.38</v>
      </c>
      <c r="X890" t="str">
        <f>VLOOKUP(C890,[1]Mapping!$A:$B,2,FALSE)</f>
        <v>MXZA INDEX</v>
      </c>
      <c r="Y890">
        <f t="shared" si="44"/>
        <v>4.401450058081964E-3</v>
      </c>
      <c r="Z890" t="e">
        <f>MATCH(Y890,[2]Sheet1!$P:$P,0)</f>
        <v>#N/A</v>
      </c>
    </row>
    <row r="891" spans="1:26" hidden="1" x14ac:dyDescent="0.35">
      <c r="A891">
        <v>24549204</v>
      </c>
      <c r="B891">
        <v>1001390</v>
      </c>
      <c r="C891" t="s">
        <v>1221</v>
      </c>
      <c r="D891" t="s">
        <v>1222</v>
      </c>
      <c r="E891" t="s">
        <v>302</v>
      </c>
      <c r="F891" t="s">
        <v>1223</v>
      </c>
      <c r="G891">
        <v>12446</v>
      </c>
      <c r="H891" t="s">
        <v>363</v>
      </c>
      <c r="I891" t="s">
        <v>364</v>
      </c>
      <c r="J891" t="s">
        <v>25</v>
      </c>
      <c r="K891">
        <v>2496446866</v>
      </c>
      <c r="L891">
        <v>137158900.199999</v>
      </c>
      <c r="M891">
        <v>45230</v>
      </c>
      <c r="N891">
        <v>24.850107000000001</v>
      </c>
      <c r="O891">
        <v>24.352335</v>
      </c>
      <c r="P891">
        <v>25.200634000000001</v>
      </c>
      <c r="Q891">
        <v>24.850107000000001</v>
      </c>
      <c r="R891" t="s">
        <v>26</v>
      </c>
      <c r="S891" t="s">
        <v>27</v>
      </c>
      <c r="T891" t="s">
        <v>1246</v>
      </c>
      <c r="V891">
        <f t="shared" si="42"/>
        <v>6203697056045.9551</v>
      </c>
      <c r="W891">
        <f t="shared" si="43"/>
        <v>447098310324284.38</v>
      </c>
      <c r="X891" t="str">
        <f>VLOOKUP(C891,[1]Mapping!$A:$B,2,FALSE)</f>
        <v>MXZA INDEX</v>
      </c>
      <c r="Y891">
        <f t="shared" si="44"/>
        <v>1.3875465222730005E-2</v>
      </c>
      <c r="Z891" t="e">
        <f>MATCH(Y891,[2]Sheet1!$P:$P,0)</f>
        <v>#N/A</v>
      </c>
    </row>
    <row r="892" spans="1:26" hidden="1" x14ac:dyDescent="0.35">
      <c r="A892">
        <v>24549210</v>
      </c>
      <c r="B892">
        <v>1001390</v>
      </c>
      <c r="C892" t="s">
        <v>1221</v>
      </c>
      <c r="D892" t="s">
        <v>1222</v>
      </c>
      <c r="E892" t="s">
        <v>302</v>
      </c>
      <c r="F892" t="s">
        <v>1223</v>
      </c>
      <c r="G892">
        <v>12917</v>
      </c>
      <c r="H892" t="s">
        <v>367</v>
      </c>
      <c r="I892" t="s">
        <v>368</v>
      </c>
      <c r="J892" t="s">
        <v>25</v>
      </c>
      <c r="K892">
        <v>2496446866</v>
      </c>
      <c r="L892">
        <v>623352361.20000005</v>
      </c>
      <c r="M892">
        <v>12168</v>
      </c>
      <c r="N892">
        <v>30.382988000000001</v>
      </c>
      <c r="O892">
        <v>29.821172000000001</v>
      </c>
      <c r="P892">
        <v>31.246936000000002</v>
      </c>
      <c r="Q892">
        <v>30.382988000000001</v>
      </c>
      <c r="R892" t="s">
        <v>26</v>
      </c>
      <c r="S892" t="s">
        <v>27</v>
      </c>
      <c r="T892" t="s">
        <v>1247</v>
      </c>
      <c r="V892">
        <f t="shared" si="42"/>
        <v>7584951531081.6006</v>
      </c>
      <c r="W892">
        <f t="shared" si="43"/>
        <v>447098310324284.38</v>
      </c>
      <c r="X892" t="str">
        <f>VLOOKUP(C892,[1]Mapping!$A:$B,2,FALSE)</f>
        <v>MXZA INDEX</v>
      </c>
      <c r="Y892">
        <f t="shared" si="44"/>
        <v>1.6964840519258881E-2</v>
      </c>
      <c r="Z892" t="e">
        <f>MATCH(Y892,[2]Sheet1!$P:$P,0)</f>
        <v>#N/A</v>
      </c>
    </row>
    <row r="893" spans="1:26" hidden="1" x14ac:dyDescent="0.35">
      <c r="A893">
        <v>24549202</v>
      </c>
      <c r="B893">
        <v>1001390</v>
      </c>
      <c r="C893" t="s">
        <v>1221</v>
      </c>
      <c r="D893" t="s">
        <v>1222</v>
      </c>
      <c r="E893" t="s">
        <v>302</v>
      </c>
      <c r="F893" t="s">
        <v>1223</v>
      </c>
      <c r="G893">
        <v>14713</v>
      </c>
      <c r="H893" t="s">
        <v>370</v>
      </c>
      <c r="I893" t="s">
        <v>371</v>
      </c>
      <c r="J893" t="s">
        <v>25</v>
      </c>
      <c r="K893">
        <v>2496446866</v>
      </c>
      <c r="L893">
        <v>850521115.39999902</v>
      </c>
      <c r="M893">
        <v>6804</v>
      </c>
      <c r="N893">
        <v>23.180727999999998</v>
      </c>
      <c r="O893">
        <v>22.417577000000001</v>
      </c>
      <c r="P893">
        <v>23.930251999999999</v>
      </c>
      <c r="Q893">
        <v>23.180727999999998</v>
      </c>
      <c r="R893" t="s">
        <v>26</v>
      </c>
      <c r="S893" t="s">
        <v>27</v>
      </c>
      <c r="T893" t="s">
        <v>1248</v>
      </c>
      <c r="V893">
        <f t="shared" si="42"/>
        <v>5786945669181.5938</v>
      </c>
      <c r="W893">
        <f t="shared" si="43"/>
        <v>447098310324284.38</v>
      </c>
      <c r="X893" t="str">
        <f>VLOOKUP(C893,[1]Mapping!$A:$B,2,FALSE)</f>
        <v>MXZA INDEX</v>
      </c>
      <c r="Y893">
        <f t="shared" si="44"/>
        <v>1.2943340503756926E-2</v>
      </c>
      <c r="Z893" t="e">
        <f>MATCH(Y893,[2]Sheet1!$P:$P,0)</f>
        <v>#N/A</v>
      </c>
    </row>
    <row r="894" spans="1:26" hidden="1" x14ac:dyDescent="0.35">
      <c r="A894">
        <v>24549187</v>
      </c>
      <c r="B894">
        <v>1001390</v>
      </c>
      <c r="C894" t="s">
        <v>1221</v>
      </c>
      <c r="D894" t="s">
        <v>1222</v>
      </c>
      <c r="E894" t="s">
        <v>302</v>
      </c>
      <c r="F894" t="s">
        <v>1223</v>
      </c>
      <c r="G894">
        <v>59560</v>
      </c>
      <c r="H894" t="s">
        <v>374</v>
      </c>
      <c r="I894" t="s">
        <v>375</v>
      </c>
      <c r="J894" t="s">
        <v>25</v>
      </c>
      <c r="K894">
        <v>2496446866</v>
      </c>
      <c r="L894">
        <v>336904212</v>
      </c>
      <c r="M894">
        <v>43203</v>
      </c>
      <c r="N894">
        <v>58.303955000000002</v>
      </c>
      <c r="O894">
        <v>57.689917000000001</v>
      </c>
      <c r="P894">
        <v>59.646743000000001</v>
      </c>
      <c r="Q894">
        <v>58.303955000000002</v>
      </c>
      <c r="R894" t="s">
        <v>26</v>
      </c>
      <c r="S894" t="s">
        <v>27</v>
      </c>
      <c r="T894" t="s">
        <v>1249</v>
      </c>
      <c r="V894">
        <f t="shared" si="42"/>
        <v>14555272671036</v>
      </c>
      <c r="W894">
        <f t="shared" si="43"/>
        <v>447098310324284.38</v>
      </c>
      <c r="X894" t="str">
        <f>VLOOKUP(C894,[1]Mapping!$A:$B,2,FALSE)</f>
        <v>MXZA INDEX</v>
      </c>
      <c r="Y894">
        <f t="shared" si="44"/>
        <v>3.2554971322702901E-2</v>
      </c>
      <c r="Z894" t="e">
        <f>MATCH(Y894,[2]Sheet1!$P:$P,0)</f>
        <v>#N/A</v>
      </c>
    </row>
    <row r="895" spans="1:26" hidden="1" x14ac:dyDescent="0.35">
      <c r="A895">
        <v>24549200</v>
      </c>
      <c r="B895">
        <v>1001390</v>
      </c>
      <c r="C895" t="s">
        <v>1221</v>
      </c>
      <c r="D895" t="s">
        <v>1222</v>
      </c>
      <c r="E895" t="s">
        <v>302</v>
      </c>
      <c r="F895" t="s">
        <v>1223</v>
      </c>
      <c r="G895">
        <v>69094</v>
      </c>
      <c r="H895" t="s">
        <v>151</v>
      </c>
      <c r="I895" t="s">
        <v>152</v>
      </c>
      <c r="J895" t="s">
        <v>25</v>
      </c>
      <c r="K895">
        <v>2496446866</v>
      </c>
      <c r="L895">
        <v>605503712.64999902</v>
      </c>
      <c r="M895">
        <v>12995</v>
      </c>
      <c r="N895">
        <v>31.518878999999998</v>
      </c>
      <c r="O895">
        <v>31.465519</v>
      </c>
      <c r="P895">
        <v>32.052481</v>
      </c>
      <c r="Q895">
        <v>31.518878999999998</v>
      </c>
      <c r="R895" t="s">
        <v>26</v>
      </c>
      <c r="S895" t="s">
        <v>27</v>
      </c>
      <c r="T895" t="s">
        <v>1250</v>
      </c>
      <c r="V895">
        <f t="shared" si="42"/>
        <v>7868520745886.7373</v>
      </c>
      <c r="W895">
        <f t="shared" si="43"/>
        <v>447098310324284.38</v>
      </c>
      <c r="X895" t="str">
        <f>VLOOKUP(C895,[1]Mapping!$A:$B,2,FALSE)</f>
        <v>MXZA INDEX</v>
      </c>
      <c r="Y895">
        <f t="shared" si="44"/>
        <v>1.7599084058670743E-2</v>
      </c>
      <c r="Z895" t="e">
        <f>MATCH(Y895,[2]Sheet1!$P:$P,0)</f>
        <v>#N/A</v>
      </c>
    </row>
    <row r="896" spans="1:26" hidden="1" x14ac:dyDescent="0.35">
      <c r="A896">
        <v>24549203</v>
      </c>
      <c r="B896">
        <v>1001390</v>
      </c>
      <c r="C896" t="s">
        <v>1221</v>
      </c>
      <c r="D896" t="s">
        <v>1222</v>
      </c>
      <c r="E896" t="s">
        <v>302</v>
      </c>
      <c r="F896" t="s">
        <v>1223</v>
      </c>
      <c r="G896">
        <v>71713</v>
      </c>
      <c r="H896" t="s">
        <v>230</v>
      </c>
      <c r="I896" t="s">
        <v>231</v>
      </c>
      <c r="J896" t="s">
        <v>25</v>
      </c>
      <c r="K896">
        <v>2496446866</v>
      </c>
      <c r="L896">
        <v>2394375765.5999999</v>
      </c>
      <c r="M896">
        <v>2464</v>
      </c>
      <c r="N896">
        <v>23.632555</v>
      </c>
      <c r="O896">
        <v>22.539166000000002</v>
      </c>
      <c r="P896">
        <v>23.699693</v>
      </c>
      <c r="Q896">
        <v>23.632555</v>
      </c>
      <c r="R896" t="s">
        <v>26</v>
      </c>
      <c r="S896" t="s">
        <v>27</v>
      </c>
      <c r="T896" t="s">
        <v>1251</v>
      </c>
      <c r="V896">
        <f t="shared" si="42"/>
        <v>5899741886438.3994</v>
      </c>
      <c r="W896">
        <f t="shared" si="43"/>
        <v>447098310324284.38</v>
      </c>
      <c r="X896" t="str">
        <f>VLOOKUP(C896,[1]Mapping!$A:$B,2,FALSE)</f>
        <v>MXZA INDEX</v>
      </c>
      <c r="Y896">
        <f t="shared" si="44"/>
        <v>1.3195625548571777E-2</v>
      </c>
      <c r="Z896" t="e">
        <f>MATCH(Y896,[2]Sheet1!$P:$P,0)</f>
        <v>#N/A</v>
      </c>
    </row>
    <row r="897" spans="1:26" hidden="1" x14ac:dyDescent="0.35">
      <c r="A897">
        <v>24549201</v>
      </c>
      <c r="B897">
        <v>1001390</v>
      </c>
      <c r="C897" t="s">
        <v>1221</v>
      </c>
      <c r="D897" t="s">
        <v>1222</v>
      </c>
      <c r="E897" t="s">
        <v>302</v>
      </c>
      <c r="F897" t="s">
        <v>1223</v>
      </c>
      <c r="G897">
        <v>75498</v>
      </c>
      <c r="H897" t="s">
        <v>134</v>
      </c>
      <c r="I897" t="s">
        <v>135</v>
      </c>
      <c r="J897" t="s">
        <v>25</v>
      </c>
      <c r="K897">
        <v>2496446866</v>
      </c>
      <c r="L897">
        <v>4728602706</v>
      </c>
      <c r="M897">
        <v>985</v>
      </c>
      <c r="N897">
        <v>18.657211</v>
      </c>
      <c r="O897">
        <v>18.448857</v>
      </c>
      <c r="P897">
        <v>19.225451</v>
      </c>
      <c r="Q897">
        <v>18.657211</v>
      </c>
      <c r="R897" t="s">
        <v>26</v>
      </c>
      <c r="S897" t="s">
        <v>27</v>
      </c>
      <c r="T897" t="s">
        <v>1252</v>
      </c>
      <c r="V897">
        <f t="shared" si="42"/>
        <v>4657673665410</v>
      </c>
      <c r="W897">
        <f t="shared" si="43"/>
        <v>447098310324284.38</v>
      </c>
      <c r="X897" t="str">
        <f>VLOOKUP(C897,[1]Mapping!$A:$B,2,FALSE)</f>
        <v>MXZA INDEX</v>
      </c>
      <c r="Y897">
        <f t="shared" si="44"/>
        <v>1.0417560428782984E-2</v>
      </c>
      <c r="Z897" t="e">
        <f>MATCH(Y897,[2]Sheet1!$P:$P,0)</f>
        <v>#N/A</v>
      </c>
    </row>
    <row r="898" spans="1:26" hidden="1" x14ac:dyDescent="0.35">
      <c r="A898">
        <v>24549370</v>
      </c>
      <c r="B898">
        <v>1009055</v>
      </c>
      <c r="C898" t="s">
        <v>1253</v>
      </c>
      <c r="D898" t="s">
        <v>1254</v>
      </c>
      <c r="E898" t="s">
        <v>302</v>
      </c>
      <c r="F898" t="s">
        <v>303</v>
      </c>
      <c r="G898">
        <v>264</v>
      </c>
      <c r="H898" t="s">
        <v>139</v>
      </c>
      <c r="I898" t="s">
        <v>140</v>
      </c>
      <c r="J898" t="s">
        <v>25</v>
      </c>
      <c r="K898">
        <v>10724817</v>
      </c>
      <c r="L898">
        <v>986022131.76388705</v>
      </c>
      <c r="M898">
        <v>1219</v>
      </c>
      <c r="N898">
        <v>1120.72866</v>
      </c>
      <c r="O898">
        <v>1116.1317409999999</v>
      </c>
      <c r="P898">
        <v>1154.745854</v>
      </c>
      <c r="Q898">
        <v>1120.72866</v>
      </c>
      <c r="R898" t="s">
        <v>26</v>
      </c>
      <c r="S898" t="s">
        <v>27</v>
      </c>
      <c r="T898" t="s">
        <v>1255</v>
      </c>
      <c r="V898">
        <f t="shared" si="42"/>
        <v>1201960978620.1782</v>
      </c>
      <c r="W898">
        <f t="shared" si="43"/>
        <v>8539982646409.1563</v>
      </c>
      <c r="X898" t="str">
        <f>VLOOKUP(C898,[1]Mapping!$A:$B,2,FALSE)</f>
        <v>J800PR INDEX</v>
      </c>
      <c r="Y898">
        <f t="shared" si="44"/>
        <v>0.14074513127091329</v>
      </c>
      <c r="Z898" t="e">
        <f>MATCH(Y898,[2]Sheet1!$P:$P,0)</f>
        <v>#N/A</v>
      </c>
    </row>
    <row r="899" spans="1:26" hidden="1" x14ac:dyDescent="0.35">
      <c r="A899">
        <v>24549371</v>
      </c>
      <c r="B899">
        <v>1009055</v>
      </c>
      <c r="C899" t="s">
        <v>1253</v>
      </c>
      <c r="D899" t="s">
        <v>1254</v>
      </c>
      <c r="E899" t="s">
        <v>302</v>
      </c>
      <c r="F899" t="s">
        <v>303</v>
      </c>
      <c r="G899">
        <v>2896</v>
      </c>
      <c r="H899" t="s">
        <v>88</v>
      </c>
      <c r="I899" t="s">
        <v>89</v>
      </c>
      <c r="J899" t="s">
        <v>25</v>
      </c>
      <c r="K899">
        <v>10724817</v>
      </c>
      <c r="L899">
        <v>3107605268.6351399</v>
      </c>
      <c r="M899">
        <v>403</v>
      </c>
      <c r="N899">
        <v>1167.726146</v>
      </c>
      <c r="O899">
        <v>1156.1358130000001</v>
      </c>
      <c r="P899">
        <v>1211.189899</v>
      </c>
      <c r="Q899">
        <v>1167.726146</v>
      </c>
      <c r="R899" t="s">
        <v>26</v>
      </c>
      <c r="S899" t="s">
        <v>27</v>
      </c>
      <c r="T899" t="s">
        <v>1256</v>
      </c>
      <c r="V899">
        <f t="shared" si="42"/>
        <v>1252364923259.9614</v>
      </c>
      <c r="W899">
        <f t="shared" si="43"/>
        <v>8539982646409.1563</v>
      </c>
      <c r="X899" t="str">
        <f>VLOOKUP(C899,[1]Mapping!$A:$B,2,FALSE)</f>
        <v>J800PR INDEX</v>
      </c>
      <c r="Y899">
        <f t="shared" si="44"/>
        <v>0.14664724451009847</v>
      </c>
      <c r="Z899" t="e">
        <f>MATCH(Y899,[2]Sheet1!$P:$P,0)</f>
        <v>#N/A</v>
      </c>
    </row>
    <row r="900" spans="1:26" hidden="1" x14ac:dyDescent="0.35">
      <c r="A900">
        <v>24549372</v>
      </c>
      <c r="B900">
        <v>1009055</v>
      </c>
      <c r="C900" t="s">
        <v>1253</v>
      </c>
      <c r="D900" t="s">
        <v>1254</v>
      </c>
      <c r="E900" t="s">
        <v>302</v>
      </c>
      <c r="F900" t="s">
        <v>303</v>
      </c>
      <c r="G900">
        <v>4730</v>
      </c>
      <c r="H900" t="s">
        <v>94</v>
      </c>
      <c r="I900" t="s">
        <v>95</v>
      </c>
      <c r="J900" t="s">
        <v>25</v>
      </c>
      <c r="K900">
        <v>10724817</v>
      </c>
      <c r="L900">
        <v>226183068.44415301</v>
      </c>
      <c r="M900">
        <v>5310</v>
      </c>
      <c r="N900">
        <v>1119.8625509999999</v>
      </c>
      <c r="O900">
        <v>1114.379232</v>
      </c>
      <c r="P900">
        <v>1146.8573550000001</v>
      </c>
      <c r="Q900">
        <v>1119.8625509999999</v>
      </c>
      <c r="R900" t="s">
        <v>26</v>
      </c>
      <c r="S900" t="s">
        <v>27</v>
      </c>
      <c r="T900" t="s">
        <v>1257</v>
      </c>
      <c r="V900">
        <f t="shared" si="42"/>
        <v>1201032093438.4524</v>
      </c>
      <c r="W900">
        <f t="shared" si="43"/>
        <v>8539982646409.1563</v>
      </c>
      <c r="X900" t="str">
        <f>VLOOKUP(C900,[1]Mapping!$A:$B,2,FALSE)</f>
        <v>J800PR INDEX</v>
      </c>
      <c r="Y900">
        <f t="shared" si="44"/>
        <v>0.14063636229324841</v>
      </c>
      <c r="Z900" t="e">
        <f>MATCH(Y900,[2]Sheet1!$P:$P,0)</f>
        <v>#N/A</v>
      </c>
    </row>
    <row r="901" spans="1:26" hidden="1" x14ac:dyDescent="0.35">
      <c r="A901">
        <v>24549373</v>
      </c>
      <c r="B901">
        <v>1009055</v>
      </c>
      <c r="C901" t="s">
        <v>1253</v>
      </c>
      <c r="D901" t="s">
        <v>1254</v>
      </c>
      <c r="E901" t="s">
        <v>302</v>
      </c>
      <c r="F901" t="s">
        <v>303</v>
      </c>
      <c r="G901">
        <v>13653</v>
      </c>
      <c r="H901" t="s">
        <v>106</v>
      </c>
      <c r="I901" t="s">
        <v>107</v>
      </c>
      <c r="J901" t="s">
        <v>25</v>
      </c>
      <c r="K901">
        <v>10724817</v>
      </c>
      <c r="L901">
        <v>691307026.46678603</v>
      </c>
      <c r="M901">
        <v>1830</v>
      </c>
      <c r="N901">
        <v>1179.5929550000001</v>
      </c>
      <c r="O901">
        <v>1167.3458149999999</v>
      </c>
      <c r="P901">
        <v>1206.020994</v>
      </c>
      <c r="Q901">
        <v>1179.5929550000001</v>
      </c>
      <c r="R901" t="s">
        <v>26</v>
      </c>
      <c r="S901" t="s">
        <v>27</v>
      </c>
      <c r="T901" t="s">
        <v>1258</v>
      </c>
      <c r="V901">
        <f t="shared" si="42"/>
        <v>1265091858434.2185</v>
      </c>
      <c r="W901">
        <f t="shared" si="43"/>
        <v>8539982646409.1563</v>
      </c>
      <c r="X901" t="str">
        <f>VLOOKUP(C901,[1]Mapping!$A:$B,2,FALSE)</f>
        <v>J800PR INDEX</v>
      </c>
      <c r="Y901">
        <f t="shared" si="44"/>
        <v>0.14813752097800306</v>
      </c>
      <c r="Z901" t="e">
        <f>MATCH(Y901,[2]Sheet1!$P:$P,0)</f>
        <v>#N/A</v>
      </c>
    </row>
    <row r="902" spans="1:26" hidden="1" x14ac:dyDescent="0.35">
      <c r="A902">
        <v>24549374</v>
      </c>
      <c r="B902">
        <v>1009055</v>
      </c>
      <c r="C902" t="s">
        <v>1253</v>
      </c>
      <c r="D902" t="s">
        <v>1254</v>
      </c>
      <c r="E902" t="s">
        <v>302</v>
      </c>
      <c r="F902" t="s">
        <v>303</v>
      </c>
      <c r="G902">
        <v>13966</v>
      </c>
      <c r="H902" t="s">
        <v>536</v>
      </c>
      <c r="I902" t="s">
        <v>537</v>
      </c>
      <c r="J902" t="s">
        <v>25</v>
      </c>
      <c r="K902">
        <v>10724817</v>
      </c>
      <c r="L902">
        <v>111160792.381935</v>
      </c>
      <c r="M902">
        <v>2994</v>
      </c>
      <c r="N902">
        <v>310.32269500000001</v>
      </c>
      <c r="O902">
        <v>306.90230500000001</v>
      </c>
      <c r="P902">
        <v>315.91969799999998</v>
      </c>
      <c r="Q902">
        <v>310.32269500000001</v>
      </c>
      <c r="R902" t="s">
        <v>26</v>
      </c>
      <c r="S902" t="s">
        <v>27</v>
      </c>
      <c r="T902" t="s">
        <v>1259</v>
      </c>
      <c r="V902">
        <f t="shared" ref="V902:V912" si="45">L902*M902</f>
        <v>332815412391.51337</v>
      </c>
      <c r="W902">
        <f t="shared" ref="W902:W912" si="46">SUMIF(D:D,D:D,V:V)</f>
        <v>8539982646409.1563</v>
      </c>
      <c r="X902" t="str">
        <f>VLOOKUP(C902,[1]Mapping!$A:$B,2,FALSE)</f>
        <v>J800PR INDEX</v>
      </c>
      <c r="Y902">
        <f t="shared" ref="Y902:Y912" si="47">V902/W902</f>
        <v>3.8971438956196675E-2</v>
      </c>
      <c r="Z902" t="e">
        <f>MATCH(Y902,[2]Sheet1!$P:$P,0)</f>
        <v>#N/A</v>
      </c>
    </row>
    <row r="903" spans="1:26" hidden="1" x14ac:dyDescent="0.35">
      <c r="A903">
        <v>24549375</v>
      </c>
      <c r="B903">
        <v>1009055</v>
      </c>
      <c r="C903" t="s">
        <v>1253</v>
      </c>
      <c r="D903" t="s">
        <v>1254</v>
      </c>
      <c r="E903" t="s">
        <v>302</v>
      </c>
      <c r="F903" t="s">
        <v>303</v>
      </c>
      <c r="G903">
        <v>48586</v>
      </c>
      <c r="H903" t="s">
        <v>559</v>
      </c>
      <c r="I903" t="s">
        <v>560</v>
      </c>
      <c r="J903" t="s">
        <v>25</v>
      </c>
      <c r="K903">
        <v>10724817</v>
      </c>
      <c r="L903">
        <v>412295756.29785901</v>
      </c>
      <c r="M903">
        <v>2063</v>
      </c>
      <c r="N903">
        <v>793.08219899999995</v>
      </c>
      <c r="O903">
        <v>761.17438400000003</v>
      </c>
      <c r="P903">
        <v>796.15765099999999</v>
      </c>
      <c r="Q903">
        <v>793.08219899999995</v>
      </c>
      <c r="R903" t="s">
        <v>26</v>
      </c>
      <c r="S903" t="s">
        <v>27</v>
      </c>
      <c r="T903" t="s">
        <v>1260</v>
      </c>
      <c r="V903">
        <f t="shared" si="45"/>
        <v>850566145242.48315</v>
      </c>
      <c r="W903">
        <f t="shared" si="46"/>
        <v>8539982646409.1563</v>
      </c>
      <c r="X903" t="str">
        <f>VLOOKUP(C903,[1]Mapping!$A:$B,2,FALSE)</f>
        <v>J800PR INDEX</v>
      </c>
      <c r="Y903">
        <f t="shared" si="47"/>
        <v>9.9598111665967423E-2</v>
      </c>
      <c r="Z903" t="e">
        <f>MATCH(Y903,[2]Sheet1!$P:$P,0)</f>
        <v>#N/A</v>
      </c>
    </row>
    <row r="904" spans="1:26" hidden="1" x14ac:dyDescent="0.35">
      <c r="A904">
        <v>24549376</v>
      </c>
      <c r="B904">
        <v>1009055</v>
      </c>
      <c r="C904" t="s">
        <v>1253</v>
      </c>
      <c r="D904" t="s">
        <v>1254</v>
      </c>
      <c r="E904" t="s">
        <v>302</v>
      </c>
      <c r="F904" t="s">
        <v>303</v>
      </c>
      <c r="G904">
        <v>62540</v>
      </c>
      <c r="H904" t="s">
        <v>572</v>
      </c>
      <c r="I904" t="s">
        <v>573</v>
      </c>
      <c r="J904" t="s">
        <v>25</v>
      </c>
      <c r="K904">
        <v>10724817</v>
      </c>
      <c r="L904">
        <v>93402148.399685994</v>
      </c>
      <c r="M904">
        <v>5875</v>
      </c>
      <c r="N904">
        <v>511.65219999999999</v>
      </c>
      <c r="O904">
        <v>509.73622599999999</v>
      </c>
      <c r="P904">
        <v>521.92878900000005</v>
      </c>
      <c r="Q904">
        <v>511.65219999999999</v>
      </c>
      <c r="R904" t="s">
        <v>26</v>
      </c>
      <c r="S904" t="s">
        <v>27</v>
      </c>
      <c r="T904" t="s">
        <v>1261</v>
      </c>
      <c r="V904">
        <f t="shared" si="45"/>
        <v>548737621848.15521</v>
      </c>
      <c r="W904">
        <f t="shared" si="46"/>
        <v>8539982646409.1563</v>
      </c>
      <c r="X904" t="str">
        <f>VLOOKUP(C904,[1]Mapping!$A:$B,2,FALSE)</f>
        <v>J800PR INDEX</v>
      </c>
      <c r="Y904">
        <f t="shared" si="47"/>
        <v>6.4255121417475636E-2</v>
      </c>
      <c r="Z904" t="e">
        <f>MATCH(Y904,[2]Sheet1!$P:$P,0)</f>
        <v>#N/A</v>
      </c>
    </row>
    <row r="905" spans="1:26" hidden="1" x14ac:dyDescent="0.35">
      <c r="A905">
        <v>24549377</v>
      </c>
      <c r="B905">
        <v>1009055</v>
      </c>
      <c r="C905" t="s">
        <v>1253</v>
      </c>
      <c r="D905" t="s">
        <v>1254</v>
      </c>
      <c r="E905" t="s">
        <v>302</v>
      </c>
      <c r="F905" t="s">
        <v>303</v>
      </c>
      <c r="G905">
        <v>69094</v>
      </c>
      <c r="H905" t="s">
        <v>151</v>
      </c>
      <c r="I905" t="s">
        <v>152</v>
      </c>
      <c r="J905" t="s">
        <v>25</v>
      </c>
      <c r="K905">
        <v>10724817</v>
      </c>
      <c r="L905">
        <v>102609278.89652701</v>
      </c>
      <c r="M905">
        <v>12995</v>
      </c>
      <c r="N905">
        <v>1243.291684</v>
      </c>
      <c r="O905">
        <v>1241.1868420000001</v>
      </c>
      <c r="P905">
        <v>1264.3400999999999</v>
      </c>
      <c r="Q905">
        <v>1243.291684</v>
      </c>
      <c r="R905" t="s">
        <v>26</v>
      </c>
      <c r="S905" t="s">
        <v>27</v>
      </c>
      <c r="T905" t="s">
        <v>1262</v>
      </c>
      <c r="V905">
        <f t="shared" si="45"/>
        <v>1333407579260.3684</v>
      </c>
      <c r="W905">
        <f t="shared" si="46"/>
        <v>8539982646409.1563</v>
      </c>
      <c r="X905" t="str">
        <f>VLOOKUP(C905,[1]Mapping!$A:$B,2,FALSE)</f>
        <v>J800PR INDEX</v>
      </c>
      <c r="Y905">
        <f t="shared" si="47"/>
        <v>0.15613703615908775</v>
      </c>
      <c r="Z905" t="e">
        <f>MATCH(Y905,[2]Sheet1!$P:$P,0)</f>
        <v>#N/A</v>
      </c>
    </row>
    <row r="906" spans="1:26" hidden="1" x14ac:dyDescent="0.35">
      <c r="A906">
        <v>24549378</v>
      </c>
      <c r="B906">
        <v>1009055</v>
      </c>
      <c r="C906" t="s">
        <v>1253</v>
      </c>
      <c r="D906" t="s">
        <v>1254</v>
      </c>
      <c r="E906" t="s">
        <v>302</v>
      </c>
      <c r="F906" t="s">
        <v>303</v>
      </c>
      <c r="G906">
        <v>112103</v>
      </c>
      <c r="H906" t="s">
        <v>606</v>
      </c>
      <c r="I906" t="s">
        <v>607</v>
      </c>
      <c r="J906" t="s">
        <v>25</v>
      </c>
      <c r="K906">
        <v>10724817</v>
      </c>
      <c r="L906">
        <v>111206026.034899</v>
      </c>
      <c r="M906">
        <v>2409</v>
      </c>
      <c r="N906">
        <v>249.79010500000001</v>
      </c>
      <c r="O906">
        <v>245.12403800000001</v>
      </c>
      <c r="P906">
        <v>252.69343499999999</v>
      </c>
      <c r="Q906">
        <v>249.79010500000001</v>
      </c>
      <c r="R906" t="s">
        <v>26</v>
      </c>
      <c r="S906" t="s">
        <v>27</v>
      </c>
      <c r="T906" t="s">
        <v>1263</v>
      </c>
      <c r="V906">
        <f t="shared" si="45"/>
        <v>267895316718.07169</v>
      </c>
      <c r="W906">
        <f t="shared" si="46"/>
        <v>8539982646409.1563</v>
      </c>
      <c r="X906" t="str">
        <f>VLOOKUP(C906,[1]Mapping!$A:$B,2,FALSE)</f>
        <v>J800PR INDEX</v>
      </c>
      <c r="Y906">
        <f t="shared" si="47"/>
        <v>3.1369538769579909E-2</v>
      </c>
      <c r="Z906" t="e">
        <f>MATCH(Y906,[2]Sheet1!$P:$P,0)</f>
        <v>#N/A</v>
      </c>
    </row>
    <row r="907" spans="1:26" hidden="1" x14ac:dyDescent="0.35">
      <c r="A907">
        <v>24549379</v>
      </c>
      <c r="B907">
        <v>1009055</v>
      </c>
      <c r="C907" t="s">
        <v>1253</v>
      </c>
      <c r="D907" t="s">
        <v>1254</v>
      </c>
      <c r="E907" t="s">
        <v>302</v>
      </c>
      <c r="F907" t="s">
        <v>303</v>
      </c>
      <c r="G907">
        <v>118727</v>
      </c>
      <c r="H907" t="s">
        <v>613</v>
      </c>
      <c r="I907" t="s">
        <v>614</v>
      </c>
      <c r="J907" t="s">
        <v>25</v>
      </c>
      <c r="K907">
        <v>10724817</v>
      </c>
      <c r="L907">
        <v>235482071.76605299</v>
      </c>
      <c r="M907">
        <v>1215</v>
      </c>
      <c r="N907">
        <v>266.774451</v>
      </c>
      <c r="O907">
        <v>257.99175300000002</v>
      </c>
      <c r="P907">
        <v>272.04406999999998</v>
      </c>
      <c r="Q907">
        <v>266.774451</v>
      </c>
      <c r="R907" t="s">
        <v>26</v>
      </c>
      <c r="S907" t="s">
        <v>27</v>
      </c>
      <c r="T907" t="s">
        <v>1264</v>
      </c>
      <c r="V907">
        <f t="shared" si="45"/>
        <v>286110717195.75439</v>
      </c>
      <c r="W907">
        <f t="shared" si="46"/>
        <v>8539982646409.1563</v>
      </c>
      <c r="X907" t="str">
        <f>VLOOKUP(C907,[1]Mapping!$A:$B,2,FALSE)</f>
        <v>J800PR INDEX</v>
      </c>
      <c r="Y907">
        <f t="shared" si="47"/>
        <v>3.3502493979429407E-2</v>
      </c>
      <c r="Z907" t="e">
        <f>MATCH(Y907,[2]Sheet1!$P:$P,0)</f>
        <v>#N/A</v>
      </c>
    </row>
    <row r="908" spans="1:26" hidden="1" x14ac:dyDescent="0.35">
      <c r="A908">
        <v>24549215</v>
      </c>
      <c r="B908">
        <v>1000471</v>
      </c>
      <c r="C908" t="s">
        <v>1265</v>
      </c>
      <c r="D908" t="s">
        <v>1266</v>
      </c>
      <c r="E908" t="s">
        <v>1267</v>
      </c>
      <c r="F908" t="s">
        <v>1267</v>
      </c>
      <c r="G908">
        <v>1000444</v>
      </c>
      <c r="H908" t="s">
        <v>1268</v>
      </c>
      <c r="I908" t="s">
        <v>1269</v>
      </c>
      <c r="J908" t="s">
        <v>1270</v>
      </c>
      <c r="K908">
        <v>1</v>
      </c>
      <c r="L908">
        <v>220.00282799999999</v>
      </c>
      <c r="M908">
        <v>19.498000000000001</v>
      </c>
      <c r="N908">
        <v>4289.6151399999999</v>
      </c>
      <c r="O908">
        <v>0</v>
      </c>
      <c r="P908">
        <v>0</v>
      </c>
      <c r="Q908">
        <v>4271.8609120000001</v>
      </c>
      <c r="R908" t="s">
        <v>26</v>
      </c>
      <c r="S908" t="s">
        <v>27</v>
      </c>
      <c r="T908" t="s">
        <v>1271</v>
      </c>
      <c r="V908">
        <f t="shared" si="45"/>
        <v>4289.6151403439999</v>
      </c>
      <c r="W908">
        <f t="shared" si="46"/>
        <v>35604.10290229063</v>
      </c>
      <c r="X908" t="e">
        <f>VLOOKUP(C908,[1]Mapping!$A:$B,2,FALSE)</f>
        <v>#N/A</v>
      </c>
      <c r="Y908">
        <f t="shared" si="47"/>
        <v>0.12048092187903497</v>
      </c>
      <c r="Z908" t="e">
        <f>MATCH(Y908,[2]Sheet1!$P:$P,0)</f>
        <v>#N/A</v>
      </c>
    </row>
    <row r="909" spans="1:26" hidden="1" x14ac:dyDescent="0.35">
      <c r="A909">
        <v>24549214</v>
      </c>
      <c r="B909">
        <v>1000471</v>
      </c>
      <c r="C909" t="s">
        <v>1265</v>
      </c>
      <c r="D909" t="s">
        <v>1266</v>
      </c>
      <c r="E909" t="s">
        <v>1267</v>
      </c>
      <c r="F909" t="s">
        <v>1267</v>
      </c>
      <c r="G909">
        <v>1000476</v>
      </c>
      <c r="H909" t="s">
        <v>1272</v>
      </c>
      <c r="I909" t="s">
        <v>1272</v>
      </c>
      <c r="J909" t="s">
        <v>1270</v>
      </c>
      <c r="K909">
        <v>1</v>
      </c>
      <c r="L909">
        <v>770.00990400000001</v>
      </c>
      <c r="M909">
        <v>21.783799999999999</v>
      </c>
      <c r="N909">
        <v>16773.741747</v>
      </c>
      <c r="O909">
        <v>0</v>
      </c>
      <c r="P909">
        <v>0</v>
      </c>
      <c r="Q909">
        <v>16642.070052999999</v>
      </c>
      <c r="R909" t="s">
        <v>26</v>
      </c>
      <c r="S909" t="s">
        <v>27</v>
      </c>
      <c r="T909" t="s">
        <v>1273</v>
      </c>
      <c r="V909">
        <f t="shared" si="45"/>
        <v>16773.7417467552</v>
      </c>
      <c r="W909">
        <f t="shared" si="46"/>
        <v>35604.10290229063</v>
      </c>
      <c r="X909" t="e">
        <f>VLOOKUP(C909,[1]Mapping!$A:$B,2,FALSE)</f>
        <v>#N/A</v>
      </c>
      <c r="Y909">
        <f t="shared" si="47"/>
        <v>0.47111822457057451</v>
      </c>
      <c r="Z909" t="e">
        <f>MATCH(Y909,[2]Sheet1!$P:$P,0)</f>
        <v>#N/A</v>
      </c>
    </row>
    <row r="910" spans="1:26" hidden="1" x14ac:dyDescent="0.35">
      <c r="A910">
        <v>24549212</v>
      </c>
      <c r="B910">
        <v>1000471</v>
      </c>
      <c r="C910" t="s">
        <v>1265</v>
      </c>
      <c r="D910" t="s">
        <v>1266</v>
      </c>
      <c r="E910" t="s">
        <v>1267</v>
      </c>
      <c r="F910" t="s">
        <v>1267</v>
      </c>
      <c r="G910">
        <v>1000477</v>
      </c>
      <c r="H910" t="s">
        <v>1274</v>
      </c>
      <c r="I910" t="s">
        <v>1274</v>
      </c>
      <c r="J910" t="s">
        <v>1270</v>
      </c>
      <c r="K910">
        <v>1</v>
      </c>
      <c r="L910">
        <v>22000.28299</v>
      </c>
      <c r="M910">
        <v>0.13478699999999999</v>
      </c>
      <c r="N910">
        <v>2965.3521430000001</v>
      </c>
      <c r="O910">
        <v>0</v>
      </c>
      <c r="P910">
        <v>0</v>
      </c>
      <c r="Q910">
        <v>2949.577941</v>
      </c>
      <c r="R910" t="s">
        <v>26</v>
      </c>
      <c r="S910" t="s">
        <v>27</v>
      </c>
      <c r="T910" t="s">
        <v>1275</v>
      </c>
      <c r="V910">
        <f t="shared" si="45"/>
        <v>2965.3521433731298</v>
      </c>
      <c r="W910">
        <f t="shared" si="46"/>
        <v>35604.10290229063</v>
      </c>
      <c r="X910" t="e">
        <f>VLOOKUP(C910,[1]Mapping!$A:$B,2,FALSE)</f>
        <v>#N/A</v>
      </c>
      <c r="Y910">
        <f t="shared" si="47"/>
        <v>8.3286809711538914E-2</v>
      </c>
      <c r="Z910" t="e">
        <f>MATCH(Y910,[2]Sheet1!$P:$P,0)</f>
        <v>#N/A</v>
      </c>
    </row>
    <row r="911" spans="1:26" hidden="1" x14ac:dyDescent="0.35">
      <c r="A911">
        <v>24549213</v>
      </c>
      <c r="B911">
        <v>1000471</v>
      </c>
      <c r="C911" t="s">
        <v>1265</v>
      </c>
      <c r="D911" t="s">
        <v>1266</v>
      </c>
      <c r="E911" t="s">
        <v>1267</v>
      </c>
      <c r="F911" t="s">
        <v>1267</v>
      </c>
      <c r="G911">
        <v>1000478</v>
      </c>
      <c r="H911" t="s">
        <v>1276</v>
      </c>
      <c r="I911" t="s">
        <v>1276</v>
      </c>
      <c r="J911" t="s">
        <v>1270</v>
      </c>
      <c r="K911">
        <v>1</v>
      </c>
      <c r="L911">
        <v>110.001414</v>
      </c>
      <c r="M911">
        <v>25.258500000000002</v>
      </c>
      <c r="N911">
        <v>2778.4707159999998</v>
      </c>
      <c r="O911">
        <v>0</v>
      </c>
      <c r="P911">
        <v>0</v>
      </c>
      <c r="Q911">
        <v>2761.0794919999998</v>
      </c>
      <c r="R911" t="s">
        <v>26</v>
      </c>
      <c r="S911" t="s">
        <v>27</v>
      </c>
      <c r="T911" t="s">
        <v>1277</v>
      </c>
      <c r="V911">
        <f t="shared" si="45"/>
        <v>2778.4707155189999</v>
      </c>
      <c r="W911">
        <f t="shared" si="46"/>
        <v>35604.10290229063</v>
      </c>
      <c r="X911" t="e">
        <f>VLOOKUP(C911,[1]Mapping!$A:$B,2,FALSE)</f>
        <v>#N/A</v>
      </c>
      <c r="Y911">
        <f t="shared" si="47"/>
        <v>7.803793633402413E-2</v>
      </c>
      <c r="Z911" t="e">
        <f>MATCH(Y911,[2]Sheet1!$P:$P,0)</f>
        <v>#N/A</v>
      </c>
    </row>
    <row r="912" spans="1:26" hidden="1" x14ac:dyDescent="0.35">
      <c r="A912">
        <v>24549216</v>
      </c>
      <c r="B912">
        <v>1000471</v>
      </c>
      <c r="C912" t="s">
        <v>1265</v>
      </c>
      <c r="D912" t="s">
        <v>1266</v>
      </c>
      <c r="E912" t="s">
        <v>1267</v>
      </c>
      <c r="F912" t="s">
        <v>1267</v>
      </c>
      <c r="G912">
        <v>1000480</v>
      </c>
      <c r="H912" t="s">
        <v>1278</v>
      </c>
      <c r="I912" t="s">
        <v>1278</v>
      </c>
      <c r="J912" t="s">
        <v>1270</v>
      </c>
      <c r="K912">
        <v>1</v>
      </c>
      <c r="L912">
        <v>3300.042449</v>
      </c>
      <c r="M912">
        <v>2.6657000000000002</v>
      </c>
      <c r="N912">
        <v>8796.9231560000007</v>
      </c>
      <c r="O912">
        <v>0</v>
      </c>
      <c r="P912">
        <v>0</v>
      </c>
      <c r="Q912">
        <v>8760.2926850000003</v>
      </c>
      <c r="R912" t="s">
        <v>26</v>
      </c>
      <c r="S912" t="s">
        <v>27</v>
      </c>
      <c r="T912" t="s">
        <v>1279</v>
      </c>
      <c r="V912">
        <f t="shared" si="45"/>
        <v>8796.9231562993009</v>
      </c>
      <c r="W912">
        <f t="shared" si="46"/>
        <v>35604.10290229063</v>
      </c>
      <c r="X912" t="e">
        <f>VLOOKUP(C912,[1]Mapping!$A:$B,2,FALSE)</f>
        <v>#N/A</v>
      </c>
      <c r="Y912">
        <f t="shared" si="47"/>
        <v>0.2470761075048275</v>
      </c>
      <c r="Z912" t="e">
        <f>MATCH(Y912,[2]Sheet1!$P:$P,0)</f>
        <v>#N/A</v>
      </c>
    </row>
  </sheetData>
  <autoFilter ref="A1:Z91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2025-04-11T08:01:20Z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2025-04-11T08:00:33Z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8adf86fd-0d79-451c-8b3a-51a04f435816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