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FF9D0156-F3CE-4E2B-9E34-872ACD6502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Table1!$A$1:$T$916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" i="1" l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X202" i="1"/>
  <c r="V202" i="1"/>
  <c r="X201" i="1"/>
  <c r="V201" i="1"/>
  <c r="X200" i="1"/>
  <c r="V200" i="1"/>
  <c r="X199" i="1"/>
  <c r="V199" i="1"/>
  <c r="X198" i="1"/>
  <c r="V198" i="1"/>
  <c r="X197" i="1"/>
  <c r="V197" i="1"/>
  <c r="X196" i="1"/>
  <c r="V196" i="1"/>
  <c r="X195" i="1"/>
  <c r="V195" i="1"/>
  <c r="X194" i="1"/>
  <c r="V194" i="1"/>
  <c r="X193" i="1"/>
  <c r="V193" i="1"/>
  <c r="X192" i="1"/>
  <c r="V192" i="1"/>
  <c r="X191" i="1"/>
  <c r="V191" i="1"/>
  <c r="X190" i="1"/>
  <c r="V190" i="1"/>
  <c r="X189" i="1"/>
  <c r="V189" i="1"/>
  <c r="X188" i="1"/>
  <c r="V188" i="1"/>
  <c r="X187" i="1"/>
  <c r="V187" i="1"/>
  <c r="X186" i="1"/>
  <c r="V186" i="1"/>
  <c r="X185" i="1"/>
  <c r="V185" i="1"/>
  <c r="X184" i="1"/>
  <c r="V184" i="1"/>
  <c r="X183" i="1"/>
  <c r="V183" i="1"/>
  <c r="X182" i="1"/>
  <c r="V182" i="1"/>
  <c r="X181" i="1"/>
  <c r="V181" i="1"/>
  <c r="X180" i="1"/>
  <c r="V180" i="1"/>
  <c r="X179" i="1"/>
  <c r="V179" i="1"/>
  <c r="X178" i="1"/>
  <c r="V178" i="1"/>
  <c r="X177" i="1"/>
  <c r="V177" i="1"/>
  <c r="X176" i="1"/>
  <c r="V176" i="1"/>
  <c r="X175" i="1"/>
  <c r="V175" i="1"/>
  <c r="X174" i="1"/>
  <c r="V174" i="1"/>
  <c r="X173" i="1"/>
  <c r="V173" i="1"/>
  <c r="X172" i="1"/>
  <c r="V172" i="1"/>
  <c r="X171" i="1"/>
  <c r="V171" i="1"/>
  <c r="X170" i="1"/>
  <c r="V170" i="1"/>
  <c r="X169" i="1"/>
  <c r="V169" i="1"/>
  <c r="X168" i="1"/>
  <c r="V168" i="1"/>
  <c r="X167" i="1"/>
  <c r="V167" i="1"/>
  <c r="X166" i="1"/>
  <c r="V166" i="1"/>
  <c r="X165" i="1"/>
  <c r="V165" i="1"/>
  <c r="X164" i="1"/>
  <c r="V164" i="1"/>
  <c r="X163" i="1"/>
  <c r="V163" i="1"/>
  <c r="X162" i="1"/>
  <c r="V162" i="1"/>
  <c r="X161" i="1"/>
  <c r="V161" i="1"/>
  <c r="X160" i="1"/>
  <c r="V160" i="1"/>
  <c r="X159" i="1"/>
  <c r="V159" i="1"/>
  <c r="X158" i="1"/>
  <c r="V158" i="1"/>
  <c r="X157" i="1"/>
  <c r="V157" i="1"/>
  <c r="X156" i="1"/>
  <c r="V156" i="1"/>
  <c r="X155" i="1"/>
  <c r="V155" i="1"/>
  <c r="X154" i="1"/>
  <c r="V154" i="1"/>
  <c r="X153" i="1"/>
  <c r="V153" i="1"/>
  <c r="X152" i="1"/>
  <c r="V152" i="1"/>
  <c r="X151" i="1"/>
  <c r="V151" i="1"/>
  <c r="X150" i="1"/>
  <c r="V150" i="1"/>
  <c r="X149" i="1"/>
  <c r="V149" i="1"/>
  <c r="X148" i="1"/>
  <c r="V148" i="1"/>
  <c r="X147" i="1"/>
  <c r="V147" i="1"/>
  <c r="X146" i="1"/>
  <c r="V146" i="1"/>
  <c r="X145" i="1"/>
  <c r="V145" i="1"/>
  <c r="X144" i="1"/>
  <c r="V144" i="1"/>
  <c r="X143" i="1"/>
  <c r="V143" i="1"/>
  <c r="X142" i="1"/>
  <c r="V142" i="1"/>
  <c r="X141" i="1"/>
  <c r="V141" i="1"/>
  <c r="X140" i="1"/>
  <c r="V140" i="1"/>
  <c r="X139" i="1"/>
  <c r="V139" i="1"/>
  <c r="X138" i="1"/>
  <c r="V138" i="1"/>
  <c r="X137" i="1"/>
  <c r="V137" i="1"/>
  <c r="X136" i="1"/>
  <c r="V136" i="1"/>
  <c r="W162" i="1" s="1"/>
  <c r="Y162" i="1" s="1"/>
  <c r="Z162" i="1" s="1"/>
  <c r="X135" i="1"/>
  <c r="V135" i="1"/>
  <c r="X134" i="1"/>
  <c r="V134" i="1"/>
  <c r="X133" i="1"/>
  <c r="V133" i="1"/>
  <c r="X132" i="1"/>
  <c r="V132" i="1"/>
  <c r="X131" i="1"/>
  <c r="V131" i="1"/>
  <c r="X130" i="1"/>
  <c r="V130" i="1"/>
  <c r="X129" i="1"/>
  <c r="V129" i="1"/>
  <c r="X128" i="1"/>
  <c r="V128" i="1"/>
  <c r="X127" i="1"/>
  <c r="V127" i="1"/>
  <c r="X126" i="1"/>
  <c r="V126" i="1"/>
  <c r="X125" i="1"/>
  <c r="V125" i="1"/>
  <c r="X124" i="1"/>
  <c r="V124" i="1"/>
  <c r="W124" i="1" s="1"/>
  <c r="X123" i="1"/>
  <c r="V123" i="1"/>
  <c r="X122" i="1"/>
  <c r="V122" i="1"/>
  <c r="X121" i="1"/>
  <c r="V121" i="1"/>
  <c r="X120" i="1"/>
  <c r="V120" i="1"/>
  <c r="X119" i="1"/>
  <c r="V119" i="1"/>
  <c r="X118" i="1"/>
  <c r="V118" i="1"/>
  <c r="X117" i="1"/>
  <c r="V117" i="1"/>
  <c r="X116" i="1"/>
  <c r="V116" i="1"/>
  <c r="X115" i="1"/>
  <c r="V115" i="1"/>
  <c r="X114" i="1"/>
  <c r="V114" i="1"/>
  <c r="X113" i="1"/>
  <c r="V113" i="1"/>
  <c r="X112" i="1"/>
  <c r="V112" i="1"/>
  <c r="X111" i="1"/>
  <c r="V111" i="1"/>
  <c r="X110" i="1"/>
  <c r="V110" i="1"/>
  <c r="X109" i="1"/>
  <c r="V109" i="1"/>
  <c r="X108" i="1"/>
  <c r="V108" i="1"/>
  <c r="X107" i="1"/>
  <c r="V107" i="1"/>
  <c r="X106" i="1"/>
  <c r="V106" i="1"/>
  <c r="X105" i="1"/>
  <c r="V105" i="1"/>
  <c r="X104" i="1"/>
  <c r="V104" i="1"/>
  <c r="X103" i="1"/>
  <c r="V103" i="1"/>
  <c r="X102" i="1"/>
  <c r="V102" i="1"/>
  <c r="X101" i="1"/>
  <c r="V101" i="1"/>
  <c r="X100" i="1"/>
  <c r="V100" i="1"/>
  <c r="X99" i="1"/>
  <c r="V99" i="1"/>
  <c r="X98" i="1"/>
  <c r="V98" i="1"/>
  <c r="X97" i="1"/>
  <c r="V97" i="1"/>
  <c r="W100" i="1" s="1"/>
  <c r="X96" i="1"/>
  <c r="V96" i="1"/>
  <c r="X95" i="1"/>
  <c r="V95" i="1"/>
  <c r="X94" i="1"/>
  <c r="V94" i="1"/>
  <c r="X93" i="1"/>
  <c r="V93" i="1"/>
  <c r="X92" i="1"/>
  <c r="V92" i="1"/>
  <c r="X91" i="1"/>
  <c r="V91" i="1"/>
  <c r="X90" i="1"/>
  <c r="V90" i="1"/>
  <c r="X89" i="1"/>
  <c r="V89" i="1"/>
  <c r="X88" i="1"/>
  <c r="V88" i="1"/>
  <c r="X87" i="1"/>
  <c r="V87" i="1"/>
  <c r="W90" i="1" s="1"/>
  <c r="Y90" i="1" s="1"/>
  <c r="X86" i="1"/>
  <c r="V86" i="1"/>
  <c r="X85" i="1"/>
  <c r="V85" i="1"/>
  <c r="X84" i="1"/>
  <c r="V84" i="1"/>
  <c r="X83" i="1"/>
  <c r="V83" i="1"/>
  <c r="X82" i="1"/>
  <c r="V82" i="1"/>
  <c r="X81" i="1"/>
  <c r="V81" i="1"/>
  <c r="W84" i="1" s="1"/>
  <c r="X80" i="1"/>
  <c r="V80" i="1"/>
  <c r="X79" i="1"/>
  <c r="V79" i="1"/>
  <c r="X78" i="1"/>
  <c r="V78" i="1"/>
  <c r="X77" i="1"/>
  <c r="V77" i="1"/>
  <c r="X76" i="1"/>
  <c r="V76" i="1"/>
  <c r="X75" i="1"/>
  <c r="V75" i="1"/>
  <c r="W75" i="1" s="1"/>
  <c r="X74" i="1"/>
  <c r="V74" i="1"/>
  <c r="X73" i="1"/>
  <c r="V73" i="1"/>
  <c r="X72" i="1"/>
  <c r="V72" i="1"/>
  <c r="X71" i="1"/>
  <c r="V71" i="1"/>
  <c r="X70" i="1"/>
  <c r="V70" i="1"/>
  <c r="X69" i="1"/>
  <c r="V69" i="1"/>
  <c r="X68" i="1"/>
  <c r="V68" i="1"/>
  <c r="W69" i="1" s="1"/>
  <c r="X67" i="1"/>
  <c r="W67" i="1"/>
  <c r="V67" i="1"/>
  <c r="X66" i="1"/>
  <c r="V66" i="1"/>
  <c r="X65" i="1"/>
  <c r="V65" i="1"/>
  <c r="X64" i="1"/>
  <c r="V64" i="1"/>
  <c r="X63" i="1"/>
  <c r="V63" i="1"/>
  <c r="X62" i="1"/>
  <c r="V62" i="1"/>
  <c r="X61" i="1"/>
  <c r="V61" i="1"/>
  <c r="W61" i="1" s="1"/>
  <c r="Y61" i="1" s="1"/>
  <c r="X60" i="1"/>
  <c r="V60" i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W53" i="1" s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W38" i="1" s="1"/>
  <c r="Y38" i="1" s="1"/>
  <c r="X35" i="1"/>
  <c r="V35" i="1"/>
  <c r="X34" i="1"/>
  <c r="V34" i="1"/>
  <c r="W35" i="1" s="1"/>
  <c r="X33" i="1"/>
  <c r="V33" i="1"/>
  <c r="W31" i="1" s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W18" i="1" s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X6" i="1"/>
  <c r="V6" i="1"/>
  <c r="X5" i="1"/>
  <c r="V5" i="1"/>
  <c r="X4" i="1"/>
  <c r="V4" i="1"/>
  <c r="W4" i="1" s="1"/>
  <c r="X3" i="1"/>
  <c r="V3" i="1"/>
  <c r="X2" i="1"/>
  <c r="V2" i="1"/>
  <c r="W3" i="1" s="1"/>
  <c r="W54" i="1" l="1"/>
  <c r="Y54" i="1" s="1"/>
  <c r="W81" i="1"/>
  <c r="Y81" i="1" s="1"/>
  <c r="W40" i="1"/>
  <c r="W7" i="1"/>
  <c r="W26" i="1"/>
  <c r="Y26" i="1" s="1"/>
  <c r="W82" i="1"/>
  <c r="Y82" i="1" s="1"/>
  <c r="W97" i="1"/>
  <c r="Y97" i="1" s="1"/>
  <c r="W79" i="1"/>
  <c r="Y79" i="1" s="1"/>
  <c r="W28" i="1"/>
  <c r="Y28" i="1" s="1"/>
  <c r="W45" i="1"/>
  <c r="Y45" i="1" s="1"/>
  <c r="W83" i="1"/>
  <c r="Y83" i="1" s="1"/>
  <c r="W98" i="1"/>
  <c r="Y98" i="1" s="1"/>
  <c r="W121" i="1"/>
  <c r="Y121" i="1" s="1"/>
  <c r="W64" i="1"/>
  <c r="Y64" i="1" s="1"/>
  <c r="W63" i="1"/>
  <c r="Y63" i="1" s="1"/>
  <c r="W99" i="1"/>
  <c r="Y99" i="1" s="1"/>
  <c r="W154" i="1"/>
  <c r="Y154" i="1" s="1"/>
  <c r="Z154" i="1" s="1"/>
  <c r="W30" i="1"/>
  <c r="Y30" i="1" s="1"/>
  <c r="W11" i="1"/>
  <c r="W16" i="1"/>
  <c r="W21" i="1"/>
  <c r="Y21" i="1" s="1"/>
  <c r="W23" i="1"/>
  <c r="Y23" i="1" s="1"/>
  <c r="W5" i="1"/>
  <c r="Y5" i="1" s="1"/>
  <c r="Y4" i="1"/>
  <c r="W14" i="1"/>
  <c r="Y14" i="1" s="1"/>
  <c r="W50" i="1"/>
  <c r="Y50" i="1" s="1"/>
  <c r="W43" i="1"/>
  <c r="Y43" i="1" s="1"/>
  <c r="W51" i="1"/>
  <c r="Y51" i="1" s="1"/>
  <c r="W44" i="1"/>
  <c r="Y44" i="1"/>
  <c r="W52" i="1"/>
  <c r="Y52" i="1" s="1"/>
  <c r="Y69" i="1"/>
  <c r="W77" i="1"/>
  <c r="Y77" i="1" s="1"/>
  <c r="W2" i="1"/>
  <c r="W42" i="1"/>
  <c r="W47" i="1"/>
  <c r="W68" i="1"/>
  <c r="Y68" i="1" s="1"/>
  <c r="W72" i="1"/>
  <c r="Y72" i="1" s="1"/>
  <c r="W70" i="1"/>
  <c r="Y70" i="1" s="1"/>
  <c r="W71" i="1"/>
  <c r="Y71" i="1" s="1"/>
  <c r="Y67" i="1"/>
  <c r="W89" i="1"/>
  <c r="Y89" i="1" s="1"/>
  <c r="W87" i="1"/>
  <c r="Y87" i="1" s="1"/>
  <c r="W88" i="1"/>
  <c r="Y88" i="1" s="1"/>
  <c r="W91" i="1"/>
  <c r="Y91" i="1" s="1"/>
  <c r="Y7" i="1"/>
  <c r="W6" i="1"/>
  <c r="Y6" i="1" s="1"/>
  <c r="W74" i="1"/>
  <c r="Y75" i="1"/>
  <c r="Y2" i="1"/>
  <c r="W32" i="1"/>
  <c r="Y32" i="1" s="1"/>
  <c r="Y35" i="1"/>
  <c r="W56" i="1"/>
  <c r="Y56" i="1" s="1"/>
  <c r="W25" i="1"/>
  <c r="W17" i="1"/>
  <c r="Y17" i="1" s="1"/>
  <c r="W24" i="1"/>
  <c r="Y24" i="1" s="1"/>
  <c r="W19" i="1"/>
  <c r="Y19" i="1" s="1"/>
  <c r="W12" i="1"/>
  <c r="Y12" i="1" s="1"/>
  <c r="W29" i="1"/>
  <c r="Y29" i="1" s="1"/>
  <c r="W22" i="1"/>
  <c r="Y22" i="1" s="1"/>
  <c r="W15" i="1"/>
  <c r="W27" i="1"/>
  <c r="Y27" i="1" s="1"/>
  <c r="W20" i="1"/>
  <c r="Y20" i="1" s="1"/>
  <c r="W13" i="1"/>
  <c r="Y11" i="1"/>
  <c r="Y16" i="1"/>
  <c r="Y42" i="1"/>
  <c r="Y47" i="1"/>
  <c r="W36" i="1"/>
  <c r="Y36" i="1" s="1"/>
  <c r="W37" i="1"/>
  <c r="Y37" i="1" s="1"/>
  <c r="Y40" i="1"/>
  <c r="Y3" i="1"/>
  <c r="W8" i="1"/>
  <c r="Y8" i="1" s="1"/>
  <c r="Y13" i="1"/>
  <c r="Y18" i="1"/>
  <c r="Y25" i="1"/>
  <c r="W73" i="1"/>
  <c r="Y73" i="1" s="1"/>
  <c r="W201" i="1"/>
  <c r="Y201" i="1" s="1"/>
  <c r="Z201" i="1" s="1"/>
  <c r="Y15" i="1"/>
  <c r="W34" i="1"/>
  <c r="Y34" i="1" s="1"/>
  <c r="W41" i="1"/>
  <c r="Y41" i="1" s="1"/>
  <c r="W39" i="1"/>
  <c r="W49" i="1"/>
  <c r="Y49" i="1" s="1"/>
  <c r="W46" i="1"/>
  <c r="Y46" i="1" s="1"/>
  <c r="Y74" i="1"/>
  <c r="Y78" i="1"/>
  <c r="W92" i="1"/>
  <c r="W119" i="1"/>
  <c r="Y119" i="1" s="1"/>
  <c r="W123" i="1"/>
  <c r="Y123" i="1" s="1"/>
  <c r="W122" i="1"/>
  <c r="Y122" i="1" s="1"/>
  <c r="W202" i="1"/>
  <c r="W186" i="1"/>
  <c r="Y186" i="1" s="1"/>
  <c r="Z186" i="1" s="1"/>
  <c r="Y58" i="1"/>
  <c r="W65" i="1"/>
  <c r="Y65" i="1" s="1"/>
  <c r="W60" i="1"/>
  <c r="Y60" i="1" s="1"/>
  <c r="W9" i="1"/>
  <c r="Y9" i="1" s="1"/>
  <c r="Y39" i="1"/>
  <c r="W57" i="1"/>
  <c r="Y57" i="1" s="1"/>
  <c r="W58" i="1"/>
  <c r="W62" i="1"/>
  <c r="Y62" i="1" s="1"/>
  <c r="W10" i="1"/>
  <c r="Y10" i="1" s="1"/>
  <c r="W48" i="1"/>
  <c r="Y48" i="1" s="1"/>
  <c r="W66" i="1"/>
  <c r="Y66" i="1" s="1"/>
  <c r="W78" i="1"/>
  <c r="W129" i="1"/>
  <c r="Y129" i="1" s="1"/>
  <c r="Z129" i="1" s="1"/>
  <c r="W146" i="1"/>
  <c r="Y146" i="1" s="1"/>
  <c r="Z146" i="1" s="1"/>
  <c r="W33" i="1"/>
  <c r="Y33" i="1" s="1"/>
  <c r="Y31" i="1"/>
  <c r="Y53" i="1"/>
  <c r="W55" i="1"/>
  <c r="Y55" i="1" s="1"/>
  <c r="W59" i="1"/>
  <c r="Y59" i="1" s="1"/>
  <c r="W105" i="1"/>
  <c r="Y105" i="1" s="1"/>
  <c r="W108" i="1"/>
  <c r="Y108" i="1" s="1"/>
  <c r="W103" i="1"/>
  <c r="Y103" i="1" s="1"/>
  <c r="W109" i="1"/>
  <c r="Y109" i="1" s="1"/>
  <c r="W104" i="1"/>
  <c r="Y104" i="1" s="1"/>
  <c r="W107" i="1"/>
  <c r="Y107" i="1" s="1"/>
  <c r="W110" i="1"/>
  <c r="Y110" i="1" s="1"/>
  <c r="W106" i="1"/>
  <c r="Y106" i="1" s="1"/>
  <c r="W170" i="1"/>
  <c r="Y170" i="1" s="1"/>
  <c r="Z170" i="1" s="1"/>
  <c r="Y194" i="1"/>
  <c r="Z194" i="1" s="1"/>
  <c r="W127" i="1"/>
  <c r="Y127" i="1" s="1"/>
  <c r="Z127" i="1" s="1"/>
  <c r="W131" i="1"/>
  <c r="W126" i="1"/>
  <c r="W130" i="1"/>
  <c r="Y130" i="1" s="1"/>
  <c r="Z130" i="1" s="1"/>
  <c r="W194" i="1"/>
  <c r="W120" i="1"/>
  <c r="Y120" i="1" s="1"/>
  <c r="Y134" i="1"/>
  <c r="Z134" i="1" s="1"/>
  <c r="W113" i="1"/>
  <c r="Y113" i="1" s="1"/>
  <c r="W116" i="1"/>
  <c r="Y116" i="1" s="1"/>
  <c r="W111" i="1"/>
  <c r="Y111" i="1" s="1"/>
  <c r="W112" i="1"/>
  <c r="Y112" i="1" s="1"/>
  <c r="W115" i="1"/>
  <c r="Y115" i="1" s="1"/>
  <c r="W114" i="1"/>
  <c r="Y114" i="1" s="1"/>
  <c r="Y131" i="1"/>
  <c r="Z131" i="1" s="1"/>
  <c r="W178" i="1"/>
  <c r="Y178" i="1" s="1"/>
  <c r="Z178" i="1" s="1"/>
  <c r="Y202" i="1"/>
  <c r="Z202" i="1" s="1"/>
  <c r="W169" i="1"/>
  <c r="Y169" i="1" s="1"/>
  <c r="Z169" i="1" s="1"/>
  <c r="W161" i="1"/>
  <c r="Y161" i="1" s="1"/>
  <c r="Z161" i="1" s="1"/>
  <c r="W153" i="1"/>
  <c r="Y153" i="1" s="1"/>
  <c r="Z153" i="1" s="1"/>
  <c r="W145" i="1"/>
  <c r="Y145" i="1" s="1"/>
  <c r="Z145" i="1" s="1"/>
  <c r="W137" i="1"/>
  <c r="Y137" i="1" s="1"/>
  <c r="Z137" i="1" s="1"/>
  <c r="Y135" i="1"/>
  <c r="Z135" i="1" s="1"/>
  <c r="W172" i="1"/>
  <c r="Y172" i="1" s="1"/>
  <c r="Z172" i="1" s="1"/>
  <c r="W164" i="1"/>
  <c r="Y164" i="1" s="1"/>
  <c r="Z164" i="1" s="1"/>
  <c r="W156" i="1"/>
  <c r="Y156" i="1" s="1"/>
  <c r="Z156" i="1" s="1"/>
  <c r="W148" i="1"/>
  <c r="W140" i="1"/>
  <c r="Y140" i="1" s="1"/>
  <c r="Z140" i="1" s="1"/>
  <c r="W175" i="1"/>
  <c r="Y175" i="1" s="1"/>
  <c r="Z175" i="1" s="1"/>
  <c r="W167" i="1"/>
  <c r="Y167" i="1" s="1"/>
  <c r="Z167" i="1" s="1"/>
  <c r="W159" i="1"/>
  <c r="Y159" i="1" s="1"/>
  <c r="Z159" i="1" s="1"/>
  <c r="W151" i="1"/>
  <c r="Y151" i="1" s="1"/>
  <c r="Z151" i="1" s="1"/>
  <c r="W143" i="1"/>
  <c r="Y143" i="1" s="1"/>
  <c r="Z143" i="1" s="1"/>
  <c r="W135" i="1"/>
  <c r="W173" i="1"/>
  <c r="Y173" i="1" s="1"/>
  <c r="Z173" i="1" s="1"/>
  <c r="W165" i="1"/>
  <c r="Y165" i="1" s="1"/>
  <c r="Z165" i="1" s="1"/>
  <c r="W157" i="1"/>
  <c r="Y157" i="1" s="1"/>
  <c r="Z157" i="1" s="1"/>
  <c r="W149" i="1"/>
  <c r="Y149" i="1" s="1"/>
  <c r="Z149" i="1" s="1"/>
  <c r="W141" i="1"/>
  <c r="Y141" i="1" s="1"/>
  <c r="Z141" i="1" s="1"/>
  <c r="W168" i="1"/>
  <c r="Y168" i="1" s="1"/>
  <c r="Z168" i="1" s="1"/>
  <c r="W160" i="1"/>
  <c r="Y160" i="1" s="1"/>
  <c r="Z160" i="1" s="1"/>
  <c r="W152" i="1"/>
  <c r="Y152" i="1" s="1"/>
  <c r="Z152" i="1" s="1"/>
  <c r="W144" i="1"/>
  <c r="Y144" i="1" s="1"/>
  <c r="Z144" i="1" s="1"/>
  <c r="W136" i="1"/>
  <c r="Y136" i="1" s="1"/>
  <c r="Z136" i="1" s="1"/>
  <c r="W171" i="1"/>
  <c r="Y171" i="1" s="1"/>
  <c r="Z171" i="1" s="1"/>
  <c r="W163" i="1"/>
  <c r="Y163" i="1" s="1"/>
  <c r="Z163" i="1" s="1"/>
  <c r="W155" i="1"/>
  <c r="Y155" i="1" s="1"/>
  <c r="Z155" i="1" s="1"/>
  <c r="W147" i="1"/>
  <c r="Y147" i="1" s="1"/>
  <c r="Z147" i="1" s="1"/>
  <c r="W139" i="1"/>
  <c r="Y139" i="1" s="1"/>
  <c r="Z139" i="1" s="1"/>
  <c r="W174" i="1"/>
  <c r="Y174" i="1" s="1"/>
  <c r="Z174" i="1" s="1"/>
  <c r="W166" i="1"/>
  <c r="Y166" i="1" s="1"/>
  <c r="Z166" i="1" s="1"/>
  <c r="W158" i="1"/>
  <c r="Y158" i="1" s="1"/>
  <c r="Z158" i="1" s="1"/>
  <c r="W150" i="1"/>
  <c r="Y150" i="1" s="1"/>
  <c r="Z150" i="1" s="1"/>
  <c r="W142" i="1"/>
  <c r="Y142" i="1" s="1"/>
  <c r="Z142" i="1" s="1"/>
  <c r="W138" i="1"/>
  <c r="Y138" i="1" s="1"/>
  <c r="Z138" i="1" s="1"/>
  <c r="Y148" i="1"/>
  <c r="Z148" i="1" s="1"/>
  <c r="Y84" i="1"/>
  <c r="W86" i="1"/>
  <c r="Y86" i="1" s="1"/>
  <c r="Y92" i="1"/>
  <c r="W94" i="1"/>
  <c r="Y94" i="1" s="1"/>
  <c r="Y100" i="1"/>
  <c r="W102" i="1"/>
  <c r="Y102" i="1" s="1"/>
  <c r="W118" i="1"/>
  <c r="Y118" i="1" s="1"/>
  <c r="Y124" i="1"/>
  <c r="W134" i="1"/>
  <c r="W182" i="1"/>
  <c r="Y182" i="1" s="1"/>
  <c r="Z182" i="1" s="1"/>
  <c r="W190" i="1"/>
  <c r="Y190" i="1" s="1"/>
  <c r="Z190" i="1" s="1"/>
  <c r="W198" i="1"/>
  <c r="Y198" i="1" s="1"/>
  <c r="Z198" i="1" s="1"/>
  <c r="W179" i="1"/>
  <c r="Y179" i="1" s="1"/>
  <c r="Z179" i="1" s="1"/>
  <c r="W187" i="1"/>
  <c r="Y187" i="1" s="1"/>
  <c r="Z187" i="1" s="1"/>
  <c r="W195" i="1"/>
  <c r="Y195" i="1" s="1"/>
  <c r="Z195" i="1" s="1"/>
  <c r="W80" i="1"/>
  <c r="Y80" i="1" s="1"/>
  <c r="W96" i="1"/>
  <c r="Y96" i="1" s="1"/>
  <c r="Y126" i="1"/>
  <c r="Z126" i="1" s="1"/>
  <c r="W128" i="1"/>
  <c r="Y128" i="1" s="1"/>
  <c r="Z128" i="1" s="1"/>
  <c r="W176" i="1"/>
  <c r="Y176" i="1" s="1"/>
  <c r="Z176" i="1" s="1"/>
  <c r="W184" i="1"/>
  <c r="Y184" i="1" s="1"/>
  <c r="Z184" i="1" s="1"/>
  <c r="W192" i="1"/>
  <c r="Y192" i="1" s="1"/>
  <c r="Z192" i="1" s="1"/>
  <c r="W200" i="1"/>
  <c r="Y200" i="1" s="1"/>
  <c r="Z200" i="1" s="1"/>
  <c r="W85" i="1"/>
  <c r="Y85" i="1" s="1"/>
  <c r="W93" i="1"/>
  <c r="Y93" i="1" s="1"/>
  <c r="W101" i="1"/>
  <c r="Y101" i="1" s="1"/>
  <c r="W117" i="1"/>
  <c r="Y117" i="1" s="1"/>
  <c r="W125" i="1"/>
  <c r="Y125" i="1" s="1"/>
  <c r="W133" i="1"/>
  <c r="Y133" i="1" s="1"/>
  <c r="Z133" i="1" s="1"/>
  <c r="W181" i="1"/>
  <c r="Y181" i="1" s="1"/>
  <c r="Z181" i="1" s="1"/>
  <c r="W189" i="1"/>
  <c r="Y189" i="1" s="1"/>
  <c r="Z189" i="1" s="1"/>
  <c r="W197" i="1"/>
  <c r="Y197" i="1" s="1"/>
  <c r="Z197" i="1" s="1"/>
  <c r="W95" i="1"/>
  <c r="Y95" i="1" s="1"/>
  <c r="W183" i="1"/>
  <c r="Y183" i="1" s="1"/>
  <c r="Z183" i="1" s="1"/>
  <c r="W191" i="1"/>
  <c r="Y191" i="1" s="1"/>
  <c r="Z191" i="1" s="1"/>
  <c r="W199" i="1"/>
  <c r="Y199" i="1" s="1"/>
  <c r="Z199" i="1" s="1"/>
  <c r="W132" i="1"/>
  <c r="Y132" i="1" s="1"/>
  <c r="Z132" i="1" s="1"/>
  <c r="W180" i="1"/>
  <c r="Y180" i="1" s="1"/>
  <c r="Z180" i="1" s="1"/>
  <c r="W188" i="1"/>
  <c r="Y188" i="1" s="1"/>
  <c r="Z188" i="1" s="1"/>
  <c r="W196" i="1"/>
  <c r="Y196" i="1" s="1"/>
  <c r="Z196" i="1" s="1"/>
  <c r="W76" i="1"/>
  <c r="Y76" i="1" s="1"/>
  <c r="W177" i="1"/>
  <c r="Y177" i="1" s="1"/>
  <c r="Z177" i="1" s="1"/>
  <c r="W185" i="1"/>
  <c r="Y185" i="1" s="1"/>
  <c r="Z185" i="1" s="1"/>
  <c r="W193" i="1"/>
  <c r="Y193" i="1" s="1"/>
  <c r="Z193" i="1" s="1"/>
</calcChain>
</file>

<file path=xl/sharedStrings.xml><?xml version="1.0" encoding="utf-8"?>
<sst xmlns="http://schemas.openxmlformats.org/spreadsheetml/2006/main" count="9172" uniqueCount="1288">
  <si>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</si>
  <si>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</si>
  <si>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</si>
  <si>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</si>
  <si>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</si>
  <si>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</si>
  <si>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</si>
  <si>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</si>
  <si>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</si>
  <si>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</si>
  <si>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</si>
  <si>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</si>
  <si>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</si>
  <si>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</si>
  <si>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</si>
  <si>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</si>
  <si>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</si>
  <si>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</si>
  <si>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</si>
  <si>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</si>
  <si>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</si>
  <si>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</si>
  <si>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</si>
  <si>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</si>
  <si>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</si>
  <si>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</si>
  <si>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</si>
  <si>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</si>
  <si>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</si>
  <si>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</si>
  <si>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</si>
  <si>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</si>
  <si>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</si>
  <si>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</si>
  <si>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</si>
  <si>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</si>
  <si>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</si>
  <si>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</si>
  <si>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</si>
  <si>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</si>
  <si>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</si>
  <si>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</si>
  <si>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</si>
  <si>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</si>
  <si>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</si>
  <si>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</si>
  <si>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</si>
  <si>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</si>
  <si>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</si>
  <si>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</si>
  <si>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</si>
  <si>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</si>
  <si>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</si>
  <si>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</si>
  <si>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</si>
  <si>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</si>
  <si>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</si>
  <si>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</si>
  <si>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</si>
  <si>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</si>
  <si>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</si>
  <si>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NPH</t>
  </si>
  <si>
    <t>Northam Platinum Hldgs Ltd</t>
  </si>
  <si>
    <t>1067439~105</t>
  </si>
  <si>
    <t>MTM</t>
  </si>
  <si>
    <t>Momentum Group Limited</t>
  </si>
  <si>
    <t>1067439~230</t>
  </si>
  <si>
    <t>AVI</t>
  </si>
  <si>
    <t>AVI Ltd</t>
  </si>
  <si>
    <t>1067439~304</t>
  </si>
  <si>
    <t>BAW</t>
  </si>
  <si>
    <t>Barloworld Ltd</t>
  </si>
  <si>
    <t>1067439~306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</si>
  <si>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</si>
  <si>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</si>
  <si>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</si>
  <si>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</si>
  <si>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</si>
  <si>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</si>
  <si>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</si>
  <si>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</si>
  <si>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</si>
  <si>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</si>
  <si>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</si>
  <si>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</si>
  <si>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</si>
  <si>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</si>
  <si>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</si>
  <si>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</si>
  <si>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</si>
  <si>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</si>
  <si>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EXX</t>
  </si>
  <si>
    <t>Exxaro Resources Ltd</t>
  </si>
  <si>
    <t>1067439~3841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</si>
  <si>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</si>
  <si>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</si>
  <si>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</si>
  <si>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</si>
  <si>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</si>
  <si>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</si>
  <si>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</si>
  <si>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</si>
  <si>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</si>
  <si>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</si>
  <si>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</si>
  <si>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</si>
  <si>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</si>
  <si>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</si>
  <si>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</si>
  <si>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</si>
  <si>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</si>
  <si>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</si>
  <si>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</si>
  <si>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</si>
  <si>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</si>
  <si>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</si>
  <si>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</si>
  <si>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</si>
  <si>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</si>
  <si>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</si>
  <si>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</si>
  <si>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BSK102</t>
  </si>
  <si>
    <t>AGL-BSK102-07/06/2021</t>
  </si>
  <si>
    <t>VAL</t>
  </si>
  <si>
    <t>Valterra Platinum Ltd</t>
  </si>
  <si>
    <t>1068847~106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</si>
  <si>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</si>
  <si>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</si>
  <si>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</si>
  <si>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</si>
  <si>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</si>
  <si>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</si>
  <si>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</si>
  <si>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</si>
  <si>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</si>
  <si>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</si>
  <si>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</si>
  <si>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</si>
  <si>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</si>
  <si>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</si>
  <si>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</si>
  <si>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</si>
  <si>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</si>
  <si>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</si>
  <si>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</si>
  <si>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</si>
  <si>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</si>
  <si>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</si>
  <si>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</si>
  <si>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</si>
  <si>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</si>
  <si>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</si>
  <si>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</si>
  <si>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</si>
  <si>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</si>
  <si>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</si>
  <si>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</si>
  <si>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</si>
  <si>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</si>
  <si>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</si>
  <si>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</si>
  <si>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</si>
  <si>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</si>
  <si>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</si>
  <si>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</si>
  <si>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</si>
  <si>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</si>
  <si>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</si>
  <si>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</si>
  <si>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</si>
  <si>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</si>
  <si>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</si>
  <si>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</si>
  <si>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</si>
  <si>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</si>
  <si>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</si>
  <si>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</si>
  <si>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</si>
  <si>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</si>
  <si>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</si>
  <si>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</si>
  <si>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</si>
  <si>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</si>
  <si>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</si>
  <si>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</si>
  <si>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</si>
  <si>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</si>
  <si>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</si>
  <si>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</si>
  <si>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</si>
  <si>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1087741~106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</si>
  <si>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</si>
  <si>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</si>
  <si>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</si>
  <si>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</si>
  <si>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</si>
  <si>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</si>
  <si>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</si>
  <si>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</si>
  <si>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</si>
  <si>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</si>
  <si>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</si>
  <si>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</si>
  <si>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</si>
  <si>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</si>
  <si>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</si>
  <si>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</si>
  <si>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</si>
  <si>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</si>
  <si>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</si>
  <si>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</si>
  <si>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</si>
  <si>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</si>
  <si>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</si>
  <si>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</si>
  <si>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</si>
  <si>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</si>
  <si>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</si>
  <si>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</si>
  <si>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</si>
  <si>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</si>
  <si>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</si>
  <si>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</si>
  <si>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</si>
  <si>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</si>
  <si>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</si>
  <si>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</si>
  <si>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</si>
  <si>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</si>
  <si>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</si>
  <si>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</si>
  <si>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</si>
  <si>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</si>
  <si>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</si>
  <si>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</si>
  <si>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</si>
  <si>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</si>
  <si>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</si>
  <si>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</si>
  <si>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</si>
  <si>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</si>
  <si>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</si>
  <si>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</si>
  <si>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</si>
  <si>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</si>
  <si>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</si>
  <si>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</si>
  <si>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</si>
  <si>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</si>
  <si>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</si>
  <si>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</si>
  <si>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</si>
  <si>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</si>
  <si>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</si>
  <si>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</si>
  <si>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</si>
  <si>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</si>
  <si>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</si>
  <si>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</si>
  <si>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</si>
  <si>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</si>
  <si>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</si>
  <si>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</si>
  <si>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</si>
  <si>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</si>
  <si>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</si>
  <si>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</si>
  <si>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</si>
  <si>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</si>
  <si>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</si>
  <si>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</si>
  <si>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</si>
  <si>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</si>
  <si>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</si>
  <si>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</si>
  <si>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1099873~3841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</si>
  <si>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</si>
  <si>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</si>
  <si>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</si>
  <si>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</si>
  <si>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</si>
  <si>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</si>
  <si>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</si>
  <si>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</si>
  <si>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</si>
  <si>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</si>
  <si>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</si>
  <si>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</si>
  <si>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</si>
  <si>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</si>
  <si>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</si>
  <si>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</si>
  <si>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</si>
  <si>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</si>
  <si>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</si>
  <si>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</si>
  <si>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MTH</t>
  </si>
  <si>
    <t>Motus Holdings Ltd</t>
  </si>
  <si>
    <t>1103143~79915</t>
  </si>
  <si>
    <t>WBC</t>
  </si>
  <si>
    <t>We Buy Cars Hlds Ltd</t>
  </si>
  <si>
    <t>1103143~114459</t>
  </si>
  <si>
    <t>BSK146</t>
  </si>
  <si>
    <t>AGL-BSK146-02/06/2025</t>
  </si>
  <si>
    <t>1106277~106</t>
  </si>
  <si>
    <t>1106277~119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</si>
  <si>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</si>
  <si>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</si>
  <si>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</si>
  <si>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</si>
  <si>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</si>
  <si>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</si>
  <si>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</si>
  <si>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</si>
  <si>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</si>
  <si>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</si>
  <si>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</si>
  <si>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</si>
  <si>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</si>
  <si>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</si>
  <si>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</si>
  <si>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</si>
  <si>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</si>
  <si>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</si>
  <si>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</si>
  <si>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</si>
  <si>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</si>
  <si>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</si>
  <si>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</si>
  <si>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</si>
  <si>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</si>
  <si>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</si>
  <si>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</si>
  <si>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</si>
  <si>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</si>
  <si>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</si>
  <si>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</si>
  <si>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</si>
  <si>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</si>
  <si>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</si>
  <si>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</si>
  <si>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</si>
  <si>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</si>
  <si>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</si>
  <si>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</si>
  <si>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</si>
  <si>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</si>
  <si>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</si>
  <si>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</si>
  <si>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</si>
  <si>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</si>
  <si>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</si>
  <si>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</si>
  <si>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</si>
  <si>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</si>
  <si>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</si>
  <si>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</si>
  <si>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</si>
  <si>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</si>
  <si>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</si>
  <si>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</si>
  <si>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</si>
  <si>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</si>
  <si>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</si>
  <si>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</si>
  <si>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</si>
  <si>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</si>
  <si>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</si>
  <si>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</si>
  <si>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</si>
  <si>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</si>
  <si>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</si>
  <si>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</si>
  <si>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</si>
  <si>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</si>
  <si>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</si>
  <si>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</si>
  <si>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</si>
  <si>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</si>
  <si>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</si>
  <si>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</si>
  <si>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</si>
  <si>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</si>
  <si>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</si>
  <si>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</si>
  <si>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</si>
  <si>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</si>
  <si>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</si>
  <si>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</si>
  <si>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</si>
  <si>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</si>
  <si>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</si>
  <si>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</si>
  <si>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</si>
  <si>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</si>
  <si>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</si>
  <si>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</si>
  <si>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</si>
  <si>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</si>
  <si>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</si>
  <si>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</si>
  <si>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</si>
  <si>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ARI</t>
  </si>
  <si>
    <t>African Rainbow Min Ltd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</si>
  <si>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</si>
  <si>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</si>
  <si>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</si>
  <si>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</si>
  <si>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</si>
  <si>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</si>
  <si>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</si>
  <si>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</si>
  <si>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</si>
  <si>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</si>
  <si>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</si>
  <si>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</si>
  <si>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</si>
  <si>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</si>
  <si>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</si>
  <si>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</si>
  <si>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</si>
  <si>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</si>
  <si>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</si>
  <si>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</si>
  <si>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</si>
  <si>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</si>
  <si>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</si>
  <si>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</si>
  <si>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</si>
  <si>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</si>
  <si>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</si>
  <si>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</si>
  <si>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</si>
  <si>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</si>
  <si>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</si>
  <si>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</si>
  <si>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</si>
  <si>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</si>
  <si>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</si>
  <si>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</si>
  <si>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</si>
  <si>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</si>
  <si>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</si>
  <si>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</si>
  <si>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</si>
  <si>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</si>
  <si>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</si>
  <si>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</si>
  <si>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</si>
  <si>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</si>
  <si>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</si>
  <si>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</si>
  <si>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</si>
  <si>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</si>
  <si>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</si>
  <si>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</si>
  <si>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</si>
  <si>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</si>
  <si>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</si>
  <si>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</si>
  <si>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</si>
  <si>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</si>
  <si>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</si>
  <si>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</si>
  <si>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</si>
  <si>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</si>
  <si>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</si>
  <si>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</si>
  <si>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</si>
  <si>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</si>
  <si>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</si>
  <si>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</si>
  <si>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</si>
  <si>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</si>
  <si>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</si>
  <si>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</si>
  <si>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</si>
  <si>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</si>
  <si>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</si>
  <si>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</si>
  <si>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</si>
  <si>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</si>
  <si>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</si>
  <si>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</si>
  <si>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</si>
  <si>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</si>
  <si>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</si>
  <si>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</si>
  <si>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</si>
  <si>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</si>
  <si>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</si>
  <si>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</si>
  <si>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</si>
  <si>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</si>
  <si>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</si>
  <si>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</si>
  <si>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</si>
  <si>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</si>
  <si>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</si>
  <si>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</si>
  <si>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</si>
  <si>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</si>
  <si>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</si>
  <si>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</si>
  <si>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</si>
  <si>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</si>
  <si>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</si>
  <si>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</si>
  <si>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</si>
  <si>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</si>
  <si>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</si>
  <si>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</si>
  <si>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</si>
  <si>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</si>
  <si>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</si>
  <si>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</si>
  <si>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</si>
  <si>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</si>
  <si>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</si>
  <si>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</si>
  <si>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</si>
  <si>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</si>
  <si>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</si>
  <si>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</si>
  <si>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</si>
  <si>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</si>
  <si>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</si>
  <si>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</si>
  <si>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</si>
  <si>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</si>
  <si>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</si>
  <si>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</si>
  <si>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</si>
  <si>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</si>
  <si>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</si>
  <si>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</si>
  <si>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</si>
  <si>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</si>
  <si>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</si>
  <si>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</si>
  <si>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</si>
  <si>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</si>
  <si>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</si>
  <si>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</si>
  <si>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</si>
  <si>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</si>
  <si>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</si>
  <si>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</si>
  <si>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</si>
  <si>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</si>
  <si>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</si>
  <si>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</si>
  <si>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</si>
  <si>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</si>
  <si>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</si>
  <si>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</si>
  <si>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</si>
  <si>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</si>
  <si>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</si>
  <si>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</si>
  <si>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</si>
  <si>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</si>
  <si>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</si>
  <si>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</si>
  <si>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</si>
  <si>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</si>
  <si>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</si>
  <si>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</si>
  <si>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</si>
  <si>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</si>
  <si>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</si>
  <si>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</si>
  <si>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</si>
  <si>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</si>
  <si>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</si>
  <si>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</si>
  <si>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</si>
  <si>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</si>
  <si>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</si>
  <si>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</si>
  <si>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</si>
  <si>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</si>
  <si>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</si>
  <si>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</si>
  <si>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</si>
  <si>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</si>
  <si>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</si>
  <si>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</si>
  <si>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</si>
  <si>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</si>
  <si>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</si>
  <si>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</si>
  <si>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</si>
  <si>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</si>
  <si>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</si>
  <si>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</si>
  <si>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</si>
  <si>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</si>
  <si>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</si>
  <si>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</si>
  <si>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</si>
  <si>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</si>
  <si>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</si>
  <si>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</si>
  <si>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</si>
  <si>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</si>
  <si>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</si>
  <si>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</si>
  <si>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</si>
  <si>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</si>
  <si>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</si>
  <si>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</si>
  <si>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</si>
  <si>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</si>
  <si>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</si>
  <si>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</si>
  <si>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BOX</t>
  </si>
  <si>
    <t>Boxer Retail Limited</t>
  </si>
  <si>
    <t>1000120~118726</t>
  </si>
  <si>
    <t>AHR</t>
  </si>
  <si>
    <t>ASSURA PLC</t>
  </si>
  <si>
    <t>1000120~118727</t>
  </si>
  <si>
    <t>SRI</t>
  </si>
  <si>
    <t>Supermarket Income REIT</t>
  </si>
  <si>
    <t>1000120~118778</t>
  </si>
  <si>
    <t>J210</t>
  </si>
  <si>
    <t>Resource 10</t>
  </si>
  <si>
    <t>1000122~61</t>
  </si>
  <si>
    <t>1000122~67</t>
  </si>
  <si>
    <t>1000122~79</t>
  </si>
  <si>
    <t>1000122~101</t>
  </si>
  <si>
    <t>1000122~106</t>
  </si>
  <si>
    <t>1000122~119</t>
  </si>
  <si>
    <t>1000122~435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</si>
  <si>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</si>
  <si>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</si>
  <si>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</si>
  <si>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</si>
  <si>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</si>
  <si>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</si>
  <si>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</si>
  <si>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</si>
  <si>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</si>
  <si>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</si>
  <si>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</si>
  <si>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</si>
  <si>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</si>
  <si>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</si>
  <si>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</si>
  <si>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</si>
  <si>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</si>
  <si>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</si>
  <si>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</si>
  <si>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</si>
  <si>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</si>
  <si>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</si>
  <si>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</si>
  <si>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</si>
  <si>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</si>
  <si>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</si>
  <si>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</si>
  <si>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</si>
  <si>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</si>
  <si>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</si>
  <si>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</si>
  <si>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</si>
  <si>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</si>
  <si>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</si>
  <si>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</si>
  <si>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</si>
  <si>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</si>
  <si>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</si>
  <si>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</si>
  <si>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</si>
  <si>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</si>
  <si>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</si>
  <si>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</si>
  <si>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</si>
  <si>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</si>
  <si>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</si>
  <si>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</si>
  <si>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</si>
  <si>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</si>
  <si>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</si>
  <si>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</si>
  <si>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</si>
  <si>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</si>
  <si>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</si>
  <si>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</si>
  <si>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</si>
  <si>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</si>
  <si>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</si>
  <si>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</si>
  <si>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</si>
  <si>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</si>
  <si>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</si>
  <si>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</si>
  <si>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</si>
  <si>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</si>
  <si>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</si>
  <si>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</si>
  <si>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</si>
  <si>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</si>
  <si>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</si>
  <si>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</si>
  <si>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</si>
  <si>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</si>
  <si>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</si>
  <si>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</si>
  <si>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</si>
  <si>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</si>
  <si>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</si>
  <si>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</si>
  <si>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</si>
  <si>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</si>
  <si>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</si>
  <si>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</si>
  <si>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</si>
  <si>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</si>
  <si>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</si>
  <si>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</si>
  <si>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</si>
  <si>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</si>
  <si>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</si>
  <si>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</si>
  <si>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</si>
  <si>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</si>
  <si>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</si>
  <si>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</si>
  <si>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</si>
  <si>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</si>
  <si>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</si>
  <si>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</si>
  <si>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</si>
  <si>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</si>
  <si>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</si>
  <si>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</si>
  <si>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</si>
  <si>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</si>
  <si>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</si>
  <si>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</si>
  <si>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1000132~5990</t>
  </si>
  <si>
    <t>1000132~13461</t>
  </si>
  <si>
    <t>1000132~13653</t>
  </si>
  <si>
    <t>1000132~13966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</si>
  <si>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</si>
  <si>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</si>
  <si>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</si>
  <si>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</si>
  <si>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</si>
  <si>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</si>
  <si>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</si>
  <si>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</si>
  <si>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</si>
  <si>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1000132~118727</t>
  </si>
  <si>
    <t>1000132~118778</t>
  </si>
  <si>
    <t>J300</t>
  </si>
  <si>
    <t>Capped Top 40</t>
  </si>
  <si>
    <t>1000144~61</t>
  </si>
  <si>
    <t>1000144~67</t>
  </si>
  <si>
    <t>1000144~79</t>
  </si>
  <si>
    <t>1000144~101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</si>
  <si>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</si>
  <si>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</si>
  <si>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</si>
  <si>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</si>
  <si>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</si>
  <si>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</si>
  <si>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</si>
  <si>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</si>
  <si>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</si>
  <si>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</si>
  <si>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</si>
  <si>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</si>
  <si>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</si>
  <si>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</si>
  <si>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</si>
  <si>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</si>
  <si>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</si>
  <si>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</si>
  <si>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</si>
  <si>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</si>
  <si>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</si>
  <si>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</si>
  <si>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</si>
  <si>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</si>
  <si>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</si>
  <si>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</si>
  <si>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</si>
  <si>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</si>
  <si>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</si>
  <si>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</si>
  <si>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</si>
  <si>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</si>
  <si>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</si>
  <si>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</si>
  <si>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</si>
  <si>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</si>
  <si>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</si>
  <si>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</si>
  <si>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</si>
  <si>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</si>
  <si>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</si>
  <si>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</si>
  <si>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</si>
  <si>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</si>
  <si>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</si>
  <si>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</si>
  <si>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</si>
  <si>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</si>
  <si>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</si>
  <si>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</si>
  <si>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</si>
  <si>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</si>
  <si>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</si>
  <si>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</si>
  <si>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</si>
  <si>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</si>
  <si>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</si>
  <si>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</si>
  <si>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</si>
  <si>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</si>
  <si>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</si>
  <si>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</si>
  <si>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</si>
  <si>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</si>
  <si>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</si>
  <si>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</si>
  <si>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</si>
  <si>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</si>
  <si>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</si>
  <si>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</si>
  <si>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</si>
  <si>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</si>
  <si>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</si>
  <si>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</si>
  <si>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</si>
  <si>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</si>
  <si>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</si>
  <si>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</si>
  <si>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</si>
  <si>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</si>
  <si>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</si>
  <si>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</si>
  <si>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</si>
  <si>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</si>
  <si>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</si>
  <si>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</si>
  <si>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</si>
  <si>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</si>
  <si>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</si>
  <si>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</si>
  <si>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</si>
  <si>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</si>
  <si>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</si>
  <si>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</si>
  <si>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</si>
  <si>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</si>
  <si>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</si>
  <si>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</si>
  <si>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</si>
  <si>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</si>
  <si>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</si>
  <si>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</si>
  <si>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</si>
  <si>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</si>
  <si>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</si>
  <si>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</si>
  <si>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</si>
  <si>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</si>
  <si>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</si>
  <si>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</si>
  <si>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</si>
  <si>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</si>
  <si>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</si>
  <si>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</si>
  <si>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</si>
  <si>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</si>
  <si>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</si>
  <si>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</si>
  <si>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</si>
  <si>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</si>
  <si>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</si>
  <si>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</si>
  <si>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</si>
  <si>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</si>
  <si>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</si>
  <si>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</si>
  <si>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</si>
  <si>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</si>
  <si>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</si>
  <si>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</si>
  <si>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</si>
  <si>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</si>
  <si>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</si>
  <si>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</si>
  <si>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</si>
  <si>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</si>
  <si>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</si>
  <si>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</si>
  <si>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</si>
  <si>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</si>
  <si>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</si>
  <si>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</si>
  <si>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</si>
  <si>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</si>
  <si>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</si>
  <si>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</si>
  <si>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</si>
  <si>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</si>
  <si>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</si>
  <si>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</si>
  <si>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</si>
  <si>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</si>
  <si>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</si>
  <si>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</si>
  <si>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</si>
  <si>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</si>
  <si>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</si>
  <si>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</si>
  <si>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</si>
  <si>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</si>
  <si>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</si>
  <si>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</si>
  <si>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</si>
  <si>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</si>
  <si>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</si>
  <si>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</si>
  <si>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</si>
  <si>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</si>
  <si>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</si>
  <si>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</si>
  <si>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</si>
  <si>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</si>
  <si>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</si>
  <si>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</si>
  <si>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</si>
  <si>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</si>
  <si>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</si>
  <si>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</si>
  <si>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</si>
  <si>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</si>
  <si>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</si>
  <si>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</si>
  <si>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</si>
  <si>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</si>
  <si>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</si>
  <si>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</si>
  <si>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</si>
  <si>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</si>
  <si>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</si>
  <si>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</si>
  <si>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</si>
  <si>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</si>
  <si>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</si>
  <si>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</si>
  <si>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</si>
  <si>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</si>
  <si>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</si>
  <si>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</si>
  <si>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</si>
  <si>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</si>
  <si>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</si>
  <si>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</si>
  <si>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</si>
  <si>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</si>
  <si>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1000156~118726</t>
  </si>
  <si>
    <t>1000156~118727</t>
  </si>
  <si>
    <t>1000156~118778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</si>
  <si>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</si>
  <si>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</si>
  <si>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</si>
  <si>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</si>
  <si>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</si>
  <si>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</si>
  <si>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</si>
  <si>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</si>
  <si>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</si>
  <si>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</si>
  <si>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</si>
  <si>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</si>
  <si>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</si>
  <si>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</si>
  <si>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</si>
  <si>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</si>
  <si>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</si>
  <si>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</si>
  <si>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</si>
  <si>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</si>
  <si>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</si>
  <si>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</si>
  <si>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</si>
  <si>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</si>
  <si>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</si>
  <si>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</si>
  <si>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</si>
  <si>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</si>
  <si>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</si>
  <si>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</si>
  <si>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</si>
  <si>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</si>
  <si>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</si>
  <si>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</si>
  <si>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</si>
  <si>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</si>
  <si>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</si>
  <si>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</si>
  <si>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</si>
  <si>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</si>
  <si>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</si>
  <si>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</si>
  <si>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</si>
  <si>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</si>
  <si>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</si>
  <si>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</si>
  <si>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</si>
  <si>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</si>
  <si>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</si>
  <si>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</si>
  <si>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</si>
  <si>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</si>
  <si>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</si>
  <si>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</si>
  <si>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</si>
  <si>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</si>
  <si>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</si>
  <si>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</si>
  <si>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</si>
  <si>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</si>
  <si>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</si>
  <si>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</si>
  <si>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</si>
  <si>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</si>
  <si>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</si>
  <si>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</si>
  <si>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</si>
  <si>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</si>
  <si>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</si>
  <si>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</si>
  <si>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</si>
  <si>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</si>
  <si>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</si>
  <si>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</si>
  <si>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</si>
  <si>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</si>
  <si>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</si>
  <si>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</si>
  <si>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</si>
  <si>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</si>
  <si>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</si>
  <si>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</si>
  <si>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</si>
  <si>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</si>
  <si>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</si>
  <si>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</si>
  <si>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</si>
  <si>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</si>
  <si>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</si>
  <si>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</si>
  <si>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</si>
  <si>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</si>
  <si>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</si>
  <si>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</si>
  <si>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</si>
  <si>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</si>
  <si>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</si>
  <si>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</si>
  <si>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</si>
  <si>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</si>
  <si>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</si>
  <si>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</si>
  <si>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</si>
  <si>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</si>
  <si>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</si>
  <si>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</si>
  <si>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</si>
  <si>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</si>
  <si>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</si>
  <si>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</si>
  <si>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</si>
  <si>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</si>
  <si>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</si>
  <si>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</si>
  <si>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</si>
  <si>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</si>
  <si>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</si>
  <si>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</si>
  <si>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</si>
  <si>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</si>
  <si>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</si>
  <si>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</si>
  <si>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</si>
  <si>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</si>
  <si>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</si>
  <si>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</si>
  <si>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</si>
  <si>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</si>
  <si>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</si>
  <si>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</si>
  <si>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</si>
  <si>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</si>
  <si>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</si>
  <si>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</si>
  <si>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</si>
  <si>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</si>
  <si>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</si>
  <si>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</si>
  <si>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</si>
  <si>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</si>
  <si>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</si>
  <si>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</si>
  <si>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</si>
  <si>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</si>
  <si>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</si>
  <si>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</si>
  <si>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</si>
  <si>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</si>
  <si>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</si>
  <si>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</si>
  <si>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</si>
  <si>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</si>
  <si>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</si>
  <si>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</si>
  <si>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</si>
  <si>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</si>
  <si>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</si>
  <si>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</si>
  <si>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</si>
  <si>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</si>
  <si>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</si>
  <si>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</si>
  <si>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</si>
  <si>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</si>
  <si>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</si>
  <si>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</si>
  <si>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</si>
  <si>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</si>
  <si>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</si>
  <si>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</si>
  <si>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</si>
  <si>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</si>
  <si>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</si>
  <si>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</si>
  <si>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</si>
  <si>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</si>
  <si>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</si>
  <si>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</si>
  <si>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</si>
  <si>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</si>
  <si>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</si>
  <si>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</si>
  <si>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</si>
  <si>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</si>
  <si>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</si>
  <si>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</si>
  <si>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</si>
  <si>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</si>
  <si>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</si>
  <si>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</si>
  <si>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</si>
  <si>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</si>
  <si>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</si>
  <si>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</si>
  <si>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</si>
  <si>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</si>
  <si>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</si>
  <si>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</si>
  <si>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</si>
  <si>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</si>
  <si>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</si>
  <si>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</si>
  <si>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</si>
  <si>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</si>
  <si>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</si>
  <si>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</si>
  <si>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</si>
  <si>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</si>
  <si>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</si>
  <si>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</si>
  <si>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</si>
  <si>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</si>
  <si>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1000439~118726</t>
  </si>
  <si>
    <t>1000439~118727</t>
  </si>
  <si>
    <t>1000439~118778</t>
  </si>
  <si>
    <t>J430</t>
  </si>
  <si>
    <t>Capped Shareholder Weighted Top 40</t>
  </si>
  <si>
    <t>1000440~61</t>
  </si>
  <si>
    <t>1000440~67</t>
  </si>
  <si>
    <t>1000440~79</t>
  </si>
  <si>
    <t>1000440~101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</si>
  <si>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</si>
  <si>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</si>
  <si>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</si>
  <si>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</si>
  <si>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</si>
  <si>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</si>
  <si>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</si>
  <si>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</si>
  <si>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</si>
  <si>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</si>
  <si>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</si>
  <si>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</si>
  <si>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</si>
  <si>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</si>
  <si>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</si>
  <si>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</si>
  <si>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</si>
  <si>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</si>
  <si>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</si>
  <si>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</si>
  <si>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</si>
  <si>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</si>
  <si>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</si>
  <si>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</si>
  <si>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</si>
  <si>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</si>
  <si>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</si>
  <si>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</si>
  <si>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</si>
  <si>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</si>
  <si>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</si>
  <si>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</si>
  <si>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</si>
  <si>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</si>
  <si>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</si>
  <si>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</si>
  <si>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</si>
  <si>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</si>
  <si>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</si>
  <si>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</si>
  <si>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</si>
  <si>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</si>
  <si>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</si>
  <si>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</si>
  <si>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</si>
  <si>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</si>
  <si>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</si>
  <si>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</si>
  <si>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</si>
  <si>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</si>
  <si>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</si>
  <si>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</si>
  <si>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</si>
  <si>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</si>
  <si>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</si>
  <si>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</si>
  <si>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</si>
  <si>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</si>
  <si>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</si>
  <si>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</si>
  <si>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</si>
  <si>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</si>
  <si>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</si>
  <si>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</si>
  <si>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</si>
  <si>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</si>
  <si>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</si>
  <si>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</si>
  <si>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</si>
  <si>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J800</t>
  </si>
  <si>
    <t>Tradable Property</t>
  </si>
  <si>
    <t>1009055~264</t>
  </si>
  <si>
    <t>1009055~2896</t>
  </si>
  <si>
    <t>1009055~4730</t>
  </si>
  <si>
    <t>1009055~13653</t>
  </si>
  <si>
    <t>1009055~13966</t>
  </si>
  <si>
    <t>1009055~48586</t>
  </si>
  <si>
    <t>1009055~62540</t>
  </si>
  <si>
    <t>1009055~69094</t>
  </si>
  <si>
    <t>1009055~112103</t>
  </si>
  <si>
    <t>1009055~118727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</si>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</sst>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50611.xls" TargetMode="External"/><Relationship Id="rId1" Type="http://schemas.openxmlformats.org/officeDocument/2006/relationships/externalLinkPath" Target="JSE.PCOdc1.001.202506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ALSI</v>
          </cell>
          <cell r="B549" t="str">
            <v>TOP40TR INDEX</v>
          </cell>
        </row>
        <row r="550">
          <cell r="A550" t="str">
            <v>J210</v>
          </cell>
          <cell r="B550" t="str">
            <v>RESI20 INDEX</v>
          </cell>
        </row>
        <row r="551">
          <cell r="A551" t="str">
            <v>J211</v>
          </cell>
          <cell r="B551" t="str">
            <v>INDI25 INDEX</v>
          </cell>
        </row>
        <row r="552">
          <cell r="A552" t="str">
            <v>J212</v>
          </cell>
          <cell r="B552" t="str">
            <v>FINI15 INDEX</v>
          </cell>
        </row>
        <row r="553">
          <cell r="A553" t="str">
            <v>J213</v>
          </cell>
          <cell r="B553" t="str">
            <v>FINDI30 INDEX</v>
          </cell>
        </row>
        <row r="554">
          <cell r="A554" t="str">
            <v>J2EQ</v>
          </cell>
          <cell r="B554" t="str">
            <v>J2EQ INDEX</v>
          </cell>
        </row>
        <row r="555">
          <cell r="A555" t="str">
            <v>J300</v>
          </cell>
          <cell r="B555" t="str">
            <v>J300Z INDEX</v>
          </cell>
        </row>
        <row r="556">
          <cell r="A556" t="str">
            <v>J400</v>
          </cell>
          <cell r="B556" t="str">
            <v>JSHR40 INDEX</v>
          </cell>
        </row>
        <row r="557">
          <cell r="A557" t="str">
            <v>J430</v>
          </cell>
          <cell r="B557" t="str">
            <v>J430PR INDEX</v>
          </cell>
        </row>
        <row r="558">
          <cell r="A558" t="str">
            <v>J433</v>
          </cell>
          <cell r="B558" t="str">
            <v>J433PR INDEX</v>
          </cell>
        </row>
        <row r="559">
          <cell r="A559" t="str">
            <v>J537</v>
          </cell>
          <cell r="B559" t="str">
            <v>JGENR INDEX</v>
          </cell>
        </row>
        <row r="560">
          <cell r="A560" t="str">
            <v>J800</v>
          </cell>
          <cell r="B560" t="str">
            <v>J800PR INDEX</v>
          </cell>
        </row>
        <row r="561">
          <cell r="A561" t="str">
            <v>JS3011</v>
          </cell>
          <cell r="B561" t="str">
            <v>JBNKS INDEX</v>
          </cell>
        </row>
        <row r="562">
          <cell r="A562" t="str">
            <v>SBPP</v>
          </cell>
          <cell r="B562" t="str">
            <v>EP012345 PFD</v>
          </cell>
        </row>
        <row r="563">
          <cell r="A563" t="str">
            <v>J253</v>
          </cell>
          <cell r="B563" t="str">
            <v>JSAPY INDEX</v>
          </cell>
        </row>
        <row r="564">
          <cell r="A564" t="str">
            <v>J403TR</v>
          </cell>
          <cell r="B564" t="str">
            <v>JSHRALTR INDEX</v>
          </cell>
        </row>
        <row r="565">
          <cell r="A565" t="str">
            <v>DTOR</v>
          </cell>
          <cell r="B565" t="str">
            <v>JSHR40TR INDEX</v>
          </cell>
        </row>
        <row r="566">
          <cell r="A566" t="str">
            <v>DTOP</v>
          </cell>
          <cell r="B566" t="str">
            <v>JSHR40TR INDEX</v>
          </cell>
        </row>
        <row r="567">
          <cell r="A567" t="str">
            <v>DCAR</v>
          </cell>
          <cell r="B567" t="str">
            <v>J430TR INDEX</v>
          </cell>
        </row>
        <row r="568">
          <cell r="A568" t="str">
            <v>DCAP</v>
          </cell>
          <cell r="B568" t="str">
            <v>J430TR INDEX</v>
          </cell>
        </row>
        <row r="569">
          <cell r="A569" t="str">
            <v>DCAX</v>
          </cell>
          <cell r="B569" t="str">
            <v>J430TR INDEX</v>
          </cell>
        </row>
        <row r="570">
          <cell r="A570" t="str">
            <v>DCRX</v>
          </cell>
          <cell r="B570" t="str">
            <v>J430TR INDEX</v>
          </cell>
        </row>
        <row r="571">
          <cell r="A571" t="str">
            <v>BSK081</v>
          </cell>
          <cell r="B571" t="str">
            <v>BUKQ</v>
          </cell>
        </row>
        <row r="572">
          <cell r="A572" t="str">
            <v>BSK082</v>
          </cell>
          <cell r="B572" t="str">
            <v>BVKQ</v>
          </cell>
        </row>
        <row r="573">
          <cell r="A573" t="str">
            <v>BSK084</v>
          </cell>
          <cell r="B573" t="str">
            <v>BOKQ</v>
          </cell>
        </row>
        <row r="574">
          <cell r="A574" t="str">
            <v>BSK083</v>
          </cell>
          <cell r="B574" t="str">
            <v>BUKS</v>
          </cell>
        </row>
        <row r="575">
          <cell r="A575" t="str">
            <v>AUDZAR</v>
          </cell>
          <cell r="B575" t="str">
            <v>AUDZAR CURNCY</v>
          </cell>
        </row>
        <row r="576">
          <cell r="A576" t="str">
            <v>BSK004</v>
          </cell>
          <cell r="B576" t="str">
            <v>YMTQ</v>
          </cell>
        </row>
        <row r="577">
          <cell r="A577" t="str">
            <v>BSK013</v>
          </cell>
          <cell r="B577" t="str">
            <v>YPUQ</v>
          </cell>
        </row>
        <row r="578">
          <cell r="A578" t="str">
            <v>BSK024</v>
          </cell>
          <cell r="B578" t="str">
            <v>NNSQ</v>
          </cell>
        </row>
        <row r="579">
          <cell r="A579" t="str">
            <v>BSK025</v>
          </cell>
          <cell r="B579" t="str">
            <v>BVIQ</v>
          </cell>
        </row>
        <row r="580">
          <cell r="A580" t="str">
            <v>BSK026</v>
          </cell>
          <cell r="B580" t="str">
            <v>BXLQ</v>
          </cell>
        </row>
        <row r="581">
          <cell r="A581" t="str">
            <v>BSK027</v>
          </cell>
          <cell r="B581" t="str">
            <v>GXLQ</v>
          </cell>
        </row>
        <row r="582">
          <cell r="A582" t="str">
            <v>BSK028</v>
          </cell>
          <cell r="B582" t="str">
            <v>CSHQ</v>
          </cell>
        </row>
        <row r="583">
          <cell r="A583" t="str">
            <v>BSK032</v>
          </cell>
          <cell r="B583" t="str">
            <v>PDCQ</v>
          </cell>
        </row>
        <row r="584">
          <cell r="A584" t="str">
            <v>BSK046</v>
          </cell>
          <cell r="B584" t="str">
            <v>YNRQ</v>
          </cell>
        </row>
        <row r="585">
          <cell r="A585" t="str">
            <v>BSK070</v>
          </cell>
          <cell r="B585" t="str">
            <v>OMAQ</v>
          </cell>
        </row>
        <row r="586">
          <cell r="A586" t="str">
            <v>BSK075</v>
          </cell>
          <cell r="B586" t="str">
            <v>NOMQ</v>
          </cell>
        </row>
        <row r="587">
          <cell r="A587" t="str">
            <v>BSK077</v>
          </cell>
          <cell r="B587" t="str">
            <v>IMHQ</v>
          </cell>
        </row>
        <row r="588">
          <cell r="A588" t="str">
            <v>BSK078</v>
          </cell>
          <cell r="B588" t="str">
            <v>NMCQ</v>
          </cell>
        </row>
        <row r="589">
          <cell r="A589" t="str">
            <v>BSK079</v>
          </cell>
          <cell r="B589" t="str">
            <v>TOCQ</v>
          </cell>
        </row>
        <row r="590">
          <cell r="A590" t="str">
            <v>BWPZAR</v>
          </cell>
          <cell r="B590" t="str">
            <v>BWPZAR CURNCY</v>
          </cell>
        </row>
        <row r="591">
          <cell r="A591" t="str">
            <v>CADZAR</v>
          </cell>
          <cell r="B591" t="str">
            <v>CADZAR CURNCY</v>
          </cell>
        </row>
        <row r="592">
          <cell r="A592" t="str">
            <v>CHFZAR</v>
          </cell>
          <cell r="B592" t="str">
            <v>CHFZAR CURNCY</v>
          </cell>
        </row>
        <row r="593">
          <cell r="A593" t="str">
            <v>CNYZAR</v>
          </cell>
          <cell r="B593" t="str">
            <v>CNYZAR CURNCY</v>
          </cell>
        </row>
        <row r="594">
          <cell r="A594" t="str">
            <v>DKKZAR</v>
          </cell>
          <cell r="B594" t="str">
            <v>DKKZAR CURNCY</v>
          </cell>
        </row>
        <row r="595">
          <cell r="A595" t="str">
            <v>EURZAR</v>
          </cell>
          <cell r="B595" t="str">
            <v>EURZAR CURNCY</v>
          </cell>
        </row>
        <row r="596">
          <cell r="A596" t="str">
            <v>GBPZAR</v>
          </cell>
          <cell r="B596" t="str">
            <v>GBPZAR CURNCY</v>
          </cell>
        </row>
        <row r="597">
          <cell r="A597" t="str">
            <v>HKDZAR</v>
          </cell>
          <cell r="B597" t="str">
            <v>HKDZAR CURNCY</v>
          </cell>
        </row>
        <row r="598">
          <cell r="A598" t="str">
            <v>JPYZAR</v>
          </cell>
          <cell r="B598" t="str">
            <v>JPYZAR CURNCY</v>
          </cell>
        </row>
        <row r="599">
          <cell r="A599" t="str">
            <v>KESZAR</v>
          </cell>
          <cell r="B599" t="str">
            <v>KESZAR CURNCY</v>
          </cell>
        </row>
        <row r="600">
          <cell r="A600" t="str">
            <v>NOKZAR</v>
          </cell>
          <cell r="B600" t="str">
            <v>NOKZAR CURNCY</v>
          </cell>
        </row>
        <row r="601">
          <cell r="A601" t="str">
            <v>NZDZAR</v>
          </cell>
          <cell r="B601" t="str">
            <v>NZDZAR CURNCY</v>
          </cell>
        </row>
        <row r="602">
          <cell r="A602" t="str">
            <v>SGDZAR</v>
          </cell>
          <cell r="B602" t="str">
            <v>SGDZAR CURNCY</v>
          </cell>
        </row>
        <row r="603">
          <cell r="A603" t="str">
            <v>TRYZAR</v>
          </cell>
          <cell r="B603" t="str">
            <v>TRYZAR CURNCY</v>
          </cell>
        </row>
        <row r="604">
          <cell r="A604" t="str">
            <v>BSK080</v>
          </cell>
          <cell r="B604" t="str">
            <v>TGHQ</v>
          </cell>
        </row>
        <row r="605">
          <cell r="A605" t="str">
            <v>BSK085</v>
          </cell>
          <cell r="B605" t="str">
            <v>YSR2</v>
          </cell>
        </row>
        <row r="606">
          <cell r="A606" t="str">
            <v>BSK088</v>
          </cell>
          <cell r="B606" t="str">
            <v>B1KQ</v>
          </cell>
        </row>
        <row r="607">
          <cell r="A607" t="str">
            <v>BSK090</v>
          </cell>
          <cell r="B607" t="str">
            <v>YSR3</v>
          </cell>
        </row>
        <row r="608">
          <cell r="A608" t="str">
            <v>BSK089</v>
          </cell>
          <cell r="B608" t="str">
            <v>B2KQ</v>
          </cell>
        </row>
        <row r="609">
          <cell r="A609" t="str">
            <v>BSK091</v>
          </cell>
          <cell r="B609" t="str">
            <v>B3KQ</v>
          </cell>
        </row>
        <row r="610">
          <cell r="A610" t="str">
            <v>BSK092</v>
          </cell>
          <cell r="B610" t="str">
            <v>YSR4</v>
          </cell>
        </row>
        <row r="611">
          <cell r="A611" t="str">
            <v>BSK093</v>
          </cell>
          <cell r="B611" t="str">
            <v>YSR5</v>
          </cell>
        </row>
        <row r="612">
          <cell r="A612" t="str">
            <v>BSK094</v>
          </cell>
          <cell r="B612" t="str">
            <v>YSR6</v>
          </cell>
        </row>
        <row r="613">
          <cell r="A613" t="str">
            <v>MXNZAR</v>
          </cell>
          <cell r="B613" t="str">
            <v>MXNZAR CURNCY</v>
          </cell>
        </row>
        <row r="614">
          <cell r="A614" t="str">
            <v>BSK096</v>
          </cell>
          <cell r="B614" t="str">
            <v>YSR7</v>
          </cell>
        </row>
        <row r="615">
          <cell r="A615" t="str">
            <v>BSK095</v>
          </cell>
          <cell r="B615" t="str">
            <v>B4KQ</v>
          </cell>
        </row>
        <row r="616">
          <cell r="A616" t="str">
            <v>BSK097</v>
          </cell>
          <cell r="B616" t="str">
            <v>YSR8</v>
          </cell>
        </row>
        <row r="617">
          <cell r="A617" t="str">
            <v>BSK098</v>
          </cell>
          <cell r="B617" t="str">
            <v>YSR9</v>
          </cell>
        </row>
        <row r="618">
          <cell r="A618" t="str">
            <v>BSK099</v>
          </cell>
          <cell r="B618" t="str">
            <v>YR01</v>
          </cell>
        </row>
        <row r="619">
          <cell r="A619" t="str">
            <v>BSK100</v>
          </cell>
          <cell r="B619" t="str">
            <v>YR02</v>
          </cell>
        </row>
        <row r="620">
          <cell r="A620" t="str">
            <v>BSK101</v>
          </cell>
          <cell r="B620" t="str">
            <v>YR03</v>
          </cell>
        </row>
        <row r="621">
          <cell r="A621" t="str">
            <v>BSK102</v>
          </cell>
          <cell r="B621" t="str">
            <v>B5KQ</v>
          </cell>
        </row>
        <row r="622">
          <cell r="A622" t="str">
            <v>BSK103</v>
          </cell>
          <cell r="B622" t="str">
            <v>YR04</v>
          </cell>
        </row>
        <row r="623">
          <cell r="A623" t="str">
            <v>BSK104</v>
          </cell>
          <cell r="B623" t="str">
            <v>YR05</v>
          </cell>
        </row>
        <row r="624">
          <cell r="A624" t="str">
            <v>BSK105</v>
          </cell>
          <cell r="B624" t="str">
            <v>YR06</v>
          </cell>
        </row>
        <row r="625">
          <cell r="A625" t="str">
            <v>BSK106</v>
          </cell>
          <cell r="B625" t="str">
            <v>YR07</v>
          </cell>
        </row>
        <row r="626">
          <cell r="A626" t="str">
            <v>BSK107</v>
          </cell>
          <cell r="B626" t="str">
            <v>B6KQ</v>
          </cell>
        </row>
        <row r="627">
          <cell r="A627" t="str">
            <v>BSK108</v>
          </cell>
          <cell r="B627" t="str">
            <v>YR08</v>
          </cell>
        </row>
        <row r="628">
          <cell r="A628" t="str">
            <v>BSK109</v>
          </cell>
          <cell r="B628" t="str">
            <v>YR08</v>
          </cell>
        </row>
        <row r="629">
          <cell r="A629" t="str">
            <v>BSK110</v>
          </cell>
          <cell r="B629" t="str">
            <v>YR10</v>
          </cell>
        </row>
        <row r="630">
          <cell r="A630" t="str">
            <v>BSK111</v>
          </cell>
          <cell r="B630" t="str">
            <v>B7KQ</v>
          </cell>
        </row>
        <row r="631">
          <cell r="A631" t="str">
            <v>BSK113</v>
          </cell>
          <cell r="B631" t="str">
            <v>YR11</v>
          </cell>
        </row>
        <row r="632">
          <cell r="A632" t="str">
            <v>BSK115</v>
          </cell>
          <cell r="B632" t="str">
            <v>YR12</v>
          </cell>
        </row>
        <row r="633">
          <cell r="A633" t="str">
            <v>BSK114</v>
          </cell>
          <cell r="B633" t="str">
            <v>B8KQ</v>
          </cell>
        </row>
        <row r="634">
          <cell r="A634" t="str">
            <v>BSK116</v>
          </cell>
          <cell r="B634" t="str">
            <v>B9LQ</v>
          </cell>
        </row>
        <row r="635">
          <cell r="A635" t="str">
            <v>BSK117</v>
          </cell>
          <cell r="B635" t="str">
            <v>B9KQ</v>
          </cell>
        </row>
        <row r="636">
          <cell r="A636" t="str">
            <v>NDDUWQ</v>
          </cell>
          <cell r="B636" t="str">
            <v>NDDUWI INDEX</v>
          </cell>
        </row>
        <row r="637">
          <cell r="A637" t="str">
            <v>NDUEEQ</v>
          </cell>
          <cell r="B637" t="str">
            <v>NDUEEGF INDEX</v>
          </cell>
        </row>
        <row r="638">
          <cell r="A638" t="str">
            <v>CNHZAR</v>
          </cell>
          <cell r="B638" t="str">
            <v>CNHZAR CURNCY</v>
          </cell>
        </row>
        <row r="639">
          <cell r="A639" t="str">
            <v>BSK119</v>
          </cell>
          <cell r="B639" t="str">
            <v>YR14</v>
          </cell>
        </row>
        <row r="640">
          <cell r="A640" t="str">
            <v>BSK120</v>
          </cell>
          <cell r="B640" t="str">
            <v>YR15</v>
          </cell>
        </row>
        <row r="641">
          <cell r="A641" t="str">
            <v>ADMII</v>
          </cell>
          <cell r="B641" t="str">
            <v>ADM LN EQUITY</v>
          </cell>
        </row>
        <row r="642">
          <cell r="A642" t="str">
            <v>BSK118</v>
          </cell>
          <cell r="B642" t="str">
            <v>YR13</v>
          </cell>
        </row>
        <row r="643">
          <cell r="A643" t="str">
            <v>BSK122</v>
          </cell>
          <cell r="B643" t="str">
            <v>B9MQ</v>
          </cell>
        </row>
        <row r="644">
          <cell r="A644" t="str">
            <v>JCAR</v>
          </cell>
          <cell r="B644" t="str">
            <v>JPCAPT INDEX</v>
          </cell>
        </row>
        <row r="645">
          <cell r="A645" t="str">
            <v>BSK124</v>
          </cell>
          <cell r="B645" t="str">
            <v>GNDQ</v>
          </cell>
        </row>
        <row r="646">
          <cell r="A646" t="str">
            <v>J254</v>
          </cell>
          <cell r="B646" t="str">
            <v>JPCAPT INDEX</v>
          </cell>
        </row>
        <row r="647">
          <cell r="A647" t="str">
            <v>BSK123</v>
          </cell>
          <cell r="B647" t="str">
            <v>YR16</v>
          </cell>
        </row>
        <row r="648">
          <cell r="A648" t="str">
            <v>BSK125</v>
          </cell>
          <cell r="B648" t="str">
            <v>YR17</v>
          </cell>
        </row>
        <row r="649">
          <cell r="A649" t="str">
            <v>COINI</v>
          </cell>
          <cell r="B649" t="str">
            <v>COIN US EQUITY</v>
          </cell>
        </row>
        <row r="650">
          <cell r="A650" t="str">
            <v>AMGNI</v>
          </cell>
          <cell r="B650" t="str">
            <v>AMGN US EQUITY</v>
          </cell>
        </row>
        <row r="651">
          <cell r="A651" t="str">
            <v>MRKI</v>
          </cell>
          <cell r="B651" t="str">
            <v>MRK US EQUITY</v>
          </cell>
        </row>
        <row r="652">
          <cell r="A652" t="str">
            <v>GSI</v>
          </cell>
          <cell r="B652" t="str">
            <v>GS US EQUITY</v>
          </cell>
        </row>
        <row r="653">
          <cell r="A653" t="str">
            <v>MCDI</v>
          </cell>
          <cell r="B653" t="str">
            <v>MCD US EQUITY</v>
          </cell>
        </row>
        <row r="654">
          <cell r="A654" t="str">
            <v>OUT</v>
          </cell>
          <cell r="B654" t="str">
            <v>OUT SJ EQUITY</v>
          </cell>
        </row>
        <row r="655">
          <cell r="A655" t="str">
            <v>ZZD</v>
          </cell>
          <cell r="B655" t="str">
            <v>ZZD SJ EQUITY</v>
          </cell>
        </row>
        <row r="656">
          <cell r="A656" t="str">
            <v>BSK126</v>
          </cell>
          <cell r="B656" t="str">
            <v>BAWZ</v>
          </cell>
        </row>
        <row r="657">
          <cell r="A657" t="str">
            <v>BSK127</v>
          </cell>
          <cell r="B657" t="str">
            <v>YR18</v>
          </cell>
        </row>
        <row r="658">
          <cell r="A658" t="str">
            <v>BSK128</v>
          </cell>
          <cell r="B658" t="str">
            <v>YR19</v>
          </cell>
        </row>
        <row r="659">
          <cell r="A659" t="str">
            <v>MLI</v>
          </cell>
          <cell r="B659" t="str">
            <v>MLI SJ EQUITY</v>
          </cell>
        </row>
        <row r="660">
          <cell r="A660" t="str">
            <v>ARCCI</v>
          </cell>
          <cell r="B660" t="str">
            <v>ARCC US EQUITY</v>
          </cell>
        </row>
        <row r="661">
          <cell r="A661" t="str">
            <v>HDI</v>
          </cell>
          <cell r="B661" t="str">
            <v>HD US EQUITY</v>
          </cell>
        </row>
        <row r="662">
          <cell r="A662" t="str">
            <v>BSK129</v>
          </cell>
          <cell r="B662" t="str">
            <v>YR20</v>
          </cell>
        </row>
        <row r="663">
          <cell r="A663" t="str">
            <v>GOLDI</v>
          </cell>
          <cell r="B663" t="str">
            <v>GOLD US EQUITY</v>
          </cell>
        </row>
        <row r="664">
          <cell r="A664" t="str">
            <v>3690I</v>
          </cell>
          <cell r="B664" t="str">
            <v>3690 HK EQUITY</v>
          </cell>
        </row>
        <row r="665">
          <cell r="A665" t="str">
            <v>TRVI</v>
          </cell>
          <cell r="B665" t="str">
            <v>TRV US EQUITY</v>
          </cell>
        </row>
        <row r="666">
          <cell r="A666" t="str">
            <v>NVOI</v>
          </cell>
          <cell r="B666" t="str">
            <v>NVO US EQUITY</v>
          </cell>
        </row>
        <row r="667">
          <cell r="A667" t="str">
            <v>TMUSI</v>
          </cell>
          <cell r="B667" t="str">
            <v>TMUS US EQUITY</v>
          </cell>
        </row>
        <row r="668">
          <cell r="A668" t="str">
            <v>LLYI</v>
          </cell>
          <cell r="B668" t="str">
            <v>LLY US EQUITY</v>
          </cell>
        </row>
        <row r="669">
          <cell r="A669" t="str">
            <v>MDLZI</v>
          </cell>
          <cell r="B669" t="str">
            <v>MDLZ US EQUITY</v>
          </cell>
        </row>
        <row r="670">
          <cell r="A670" t="str">
            <v>CPTI</v>
          </cell>
          <cell r="B670" t="str">
            <v>CPT US EQUITY</v>
          </cell>
        </row>
        <row r="671">
          <cell r="A671" t="str">
            <v>J403</v>
          </cell>
          <cell r="B671" t="str">
            <v>JSHRAL INDEX</v>
          </cell>
        </row>
        <row r="672">
          <cell r="A672" t="str">
            <v>AT1I</v>
          </cell>
          <cell r="B672" t="str">
            <v>AT1 GR EQUITY</v>
          </cell>
        </row>
        <row r="673">
          <cell r="A673" t="str">
            <v>CMCSAI</v>
          </cell>
          <cell r="B673" t="str">
            <v>CMCSA US EQUITY</v>
          </cell>
        </row>
        <row r="674">
          <cell r="A674" t="str">
            <v>600519I</v>
          </cell>
          <cell r="B674" t="str">
            <v>600519 CH EQUITY</v>
          </cell>
        </row>
        <row r="675">
          <cell r="A675" t="str">
            <v>300750I</v>
          </cell>
          <cell r="B675" t="str">
            <v>300750 CH EQUITY</v>
          </cell>
        </row>
        <row r="676">
          <cell r="A676" t="str">
            <v>601318I</v>
          </cell>
          <cell r="B676" t="str">
            <v>601318 CH EQUITY</v>
          </cell>
        </row>
        <row r="677">
          <cell r="A677" t="str">
            <v>600036I</v>
          </cell>
          <cell r="B677" t="str">
            <v>600036 CH EQUITY</v>
          </cell>
        </row>
        <row r="678">
          <cell r="A678" t="str">
            <v>000858I</v>
          </cell>
          <cell r="B678" t="str">
            <v>000858 CH EQUITY</v>
          </cell>
        </row>
        <row r="679">
          <cell r="A679" t="str">
            <v>601012I</v>
          </cell>
          <cell r="B679" t="str">
            <v>601012 CH EQUITY</v>
          </cell>
        </row>
        <row r="680">
          <cell r="A680" t="str">
            <v>AVGOI</v>
          </cell>
          <cell r="B680" t="str">
            <v>AVGO US EQUITY</v>
          </cell>
        </row>
        <row r="681">
          <cell r="A681" t="str">
            <v>SHC</v>
          </cell>
          <cell r="B681" t="str">
            <v>SHC SJ EQUITY</v>
          </cell>
        </row>
        <row r="682">
          <cell r="A682" t="str">
            <v>BACIII</v>
          </cell>
          <cell r="B682" t="str">
            <v>BAC US EQUITY</v>
          </cell>
        </row>
        <row r="683">
          <cell r="A683" t="str">
            <v>MAI</v>
          </cell>
          <cell r="B683" t="str">
            <v>MA US EQUITY</v>
          </cell>
        </row>
        <row r="684">
          <cell r="A684" t="str">
            <v>MPWI</v>
          </cell>
          <cell r="B684" t="str">
            <v>MPW US EQUITY</v>
          </cell>
        </row>
        <row r="685">
          <cell r="A685" t="str">
            <v>STWDI</v>
          </cell>
          <cell r="B685" t="str">
            <v>STWD US EQUITY</v>
          </cell>
        </row>
        <row r="686">
          <cell r="A686" t="str">
            <v>BSK130</v>
          </cell>
          <cell r="B686" t="str">
            <v>YR21</v>
          </cell>
        </row>
        <row r="687">
          <cell r="A687" t="str">
            <v>BSK131</v>
          </cell>
          <cell r="B687" t="str">
            <v>YR22</v>
          </cell>
        </row>
        <row r="688">
          <cell r="A688" t="str">
            <v>BSK132</v>
          </cell>
          <cell r="B688" t="str">
            <v>YR23</v>
          </cell>
        </row>
        <row r="689">
          <cell r="A689" t="str">
            <v>TSMI</v>
          </cell>
          <cell r="B689" t="str">
            <v>TSM US EQUITY</v>
          </cell>
        </row>
        <row r="690">
          <cell r="A690" t="str">
            <v>MUI</v>
          </cell>
          <cell r="B690" t="str">
            <v>MU US EQUITY</v>
          </cell>
        </row>
        <row r="691">
          <cell r="A691" t="str">
            <v>BSK133</v>
          </cell>
          <cell r="B691" t="str">
            <v>YR24</v>
          </cell>
        </row>
        <row r="692">
          <cell r="A692" t="str">
            <v>BXSLI</v>
          </cell>
          <cell r="B692" t="str">
            <v>BXSL US EQUITY</v>
          </cell>
        </row>
        <row r="693">
          <cell r="A693" t="str">
            <v>FSKI</v>
          </cell>
          <cell r="B693" t="str">
            <v>FSK US EQUITY</v>
          </cell>
        </row>
        <row r="694">
          <cell r="A694" t="str">
            <v>EXW1Q</v>
          </cell>
          <cell r="B694" t="str">
            <v>SX5EEX GY EQUITY</v>
          </cell>
        </row>
        <row r="695">
          <cell r="A695" t="str">
            <v>BSK134</v>
          </cell>
          <cell r="B695" t="str">
            <v>YR25</v>
          </cell>
        </row>
        <row r="696">
          <cell r="A696" t="str">
            <v>ZARJPY</v>
          </cell>
          <cell r="B696" t="str">
            <v>ZARJPY CURNCY</v>
          </cell>
        </row>
        <row r="697">
          <cell r="A697" t="str">
            <v>INRZAR</v>
          </cell>
          <cell r="B697" t="str">
            <v>INRZAR CURNCY</v>
          </cell>
        </row>
        <row r="698">
          <cell r="A698" t="str">
            <v>ZARINR</v>
          </cell>
          <cell r="B698" t="str">
            <v>ZARINR CURNCY</v>
          </cell>
        </row>
        <row r="699">
          <cell r="A699" t="str">
            <v xml:space="preserve">SSU </v>
          </cell>
          <cell r="B699" t="str">
            <v>SSU SJ EQUITY</v>
          </cell>
        </row>
        <row r="700">
          <cell r="A700" t="str">
            <v>HYBQ</v>
          </cell>
          <cell r="B700" t="str">
            <v>HYG US EQUITY</v>
          </cell>
        </row>
        <row r="701">
          <cell r="A701" t="str">
            <v>URTHI</v>
          </cell>
          <cell r="B701" t="str">
            <v>URTH US EQUITY</v>
          </cell>
        </row>
        <row r="702">
          <cell r="A702" t="str">
            <v>VIXI</v>
          </cell>
          <cell r="B702" t="str">
            <v>VIXY US EQUITY</v>
          </cell>
        </row>
        <row r="703">
          <cell r="A703" t="str">
            <v>BSK135</v>
          </cell>
          <cell r="B703" t="str">
            <v>YR26</v>
          </cell>
        </row>
        <row r="704">
          <cell r="A704" t="str">
            <v>MXWDQ</v>
          </cell>
          <cell r="B704" t="str">
            <v>MXWD INDEX</v>
          </cell>
        </row>
        <row r="705">
          <cell r="A705" t="str">
            <v>STXGOV</v>
          </cell>
          <cell r="B705" t="str">
            <v>STXGOV SJ EQUITY</v>
          </cell>
        </row>
        <row r="706">
          <cell r="A706" t="str">
            <v>QQQQ</v>
          </cell>
          <cell r="B706" t="str">
            <v>QQQ US EQUITY</v>
          </cell>
        </row>
        <row r="707">
          <cell r="A707" t="str">
            <v>SNAPI</v>
          </cell>
          <cell r="B707" t="str">
            <v>SNAP US EQUITY</v>
          </cell>
        </row>
        <row r="708">
          <cell r="A708" t="str">
            <v>SQI</v>
          </cell>
          <cell r="B708" t="str">
            <v>XYZ US EQUITY</v>
          </cell>
        </row>
        <row r="709">
          <cell r="A709" t="str">
            <v>SEKZAR</v>
          </cell>
          <cell r="B709" t="str">
            <v>SEKZAR CURNCY</v>
          </cell>
        </row>
        <row r="710">
          <cell r="A710" t="str">
            <v>VNOMI</v>
          </cell>
          <cell r="B710" t="str">
            <v>VNOM US EQUITY</v>
          </cell>
        </row>
        <row r="711">
          <cell r="A711" t="str">
            <v>ELUI</v>
          </cell>
          <cell r="B711" t="str">
            <v>EL US EQUITY</v>
          </cell>
        </row>
        <row r="712">
          <cell r="A712" t="str">
            <v>GMCI</v>
          </cell>
          <cell r="B712" t="str">
            <v>GM US EQUITY</v>
          </cell>
        </row>
        <row r="713">
          <cell r="A713" t="str">
            <v>BSK137</v>
          </cell>
          <cell r="B713" t="str">
            <v>TCWQ</v>
          </cell>
        </row>
        <row r="714">
          <cell r="A714" t="str">
            <v>WBC</v>
          </cell>
          <cell r="B714" t="str">
            <v>WBC SJ EQUITY</v>
          </cell>
        </row>
        <row r="715">
          <cell r="A715" t="str">
            <v>IWDQ</v>
          </cell>
          <cell r="B715" t="str">
            <v>IWD US EQUITY</v>
          </cell>
        </row>
        <row r="716">
          <cell r="A716" t="str">
            <v>BSK136</v>
          </cell>
          <cell r="B716" t="str">
            <v>YR27</v>
          </cell>
        </row>
        <row r="717">
          <cell r="A717" t="str">
            <v>BSK138</v>
          </cell>
          <cell r="B717" t="str">
            <v>YR28</v>
          </cell>
        </row>
        <row r="718">
          <cell r="A718" t="str">
            <v>BSK139</v>
          </cell>
          <cell r="B718" t="str">
            <v>YR29</v>
          </cell>
        </row>
        <row r="719">
          <cell r="A719" t="str">
            <v>BSK140</v>
          </cell>
          <cell r="B719" t="str">
            <v>YR30</v>
          </cell>
        </row>
        <row r="720">
          <cell r="A720" t="str">
            <v>STXFIN</v>
          </cell>
          <cell r="B720" t="str">
            <v>STXFIN SJ EQUITY</v>
          </cell>
        </row>
        <row r="721">
          <cell r="A721" t="str">
            <v>BSK141</v>
          </cell>
          <cell r="B721" t="str">
            <v>YR31</v>
          </cell>
        </row>
        <row r="722">
          <cell r="A722" t="str">
            <v>CCJI</v>
          </cell>
          <cell r="B722" t="str">
            <v>CCJ US EQUITY</v>
          </cell>
        </row>
        <row r="723">
          <cell r="A723" t="str">
            <v>FTB</v>
          </cell>
          <cell r="B723" t="str">
            <v>FTB SJ EQUITY</v>
          </cell>
        </row>
        <row r="724">
          <cell r="A724" t="str">
            <v>DELLI</v>
          </cell>
          <cell r="B724" t="str">
            <v>DELL US EQUITY</v>
          </cell>
        </row>
        <row r="725">
          <cell r="A725" t="str">
            <v>VSTI</v>
          </cell>
          <cell r="B725" t="str">
            <v>VST US EQUITY</v>
          </cell>
        </row>
        <row r="726">
          <cell r="A726" t="str">
            <v>URA</v>
          </cell>
          <cell r="B726" t="str">
            <v>URA US EQUITY</v>
          </cell>
        </row>
        <row r="727">
          <cell r="A727" t="str">
            <v>HYGQ</v>
          </cell>
          <cell r="B727" t="str">
            <v>HYG US EQUITY</v>
          </cell>
        </row>
        <row r="728">
          <cell r="A728" t="str">
            <v>TXNI</v>
          </cell>
          <cell r="B728" t="str">
            <v>TXN US EQUITY</v>
          </cell>
        </row>
        <row r="729">
          <cell r="A729" t="str">
            <v>LMTI</v>
          </cell>
          <cell r="B729" t="str">
            <v>LMT US EQUITY</v>
          </cell>
        </row>
        <row r="730">
          <cell r="A730" t="str">
            <v>ABTI</v>
          </cell>
          <cell r="B730" t="str">
            <v>ABT US EQUITY</v>
          </cell>
        </row>
        <row r="731">
          <cell r="A731" t="str">
            <v>J203</v>
          </cell>
          <cell r="B731" t="str">
            <v>JALSH INDEX</v>
          </cell>
        </row>
        <row r="732">
          <cell r="A732" t="str">
            <v>JS4021</v>
          </cell>
          <cell r="B732" t="str">
            <v>JS4021 INDEX</v>
          </cell>
        </row>
        <row r="733">
          <cell r="A733" t="str">
            <v>MURZAR</v>
          </cell>
          <cell r="B733" t="str">
            <v>MURZAR CURNCY</v>
          </cell>
        </row>
        <row r="734">
          <cell r="A734" t="str">
            <v>COPI</v>
          </cell>
          <cell r="B734" t="str">
            <v>COP US EQUITY</v>
          </cell>
        </row>
        <row r="735">
          <cell r="A735" t="str">
            <v>SCHWI</v>
          </cell>
          <cell r="B735" t="str">
            <v>SCHW US EQUITY</v>
          </cell>
        </row>
        <row r="736">
          <cell r="A736" t="str">
            <v>BSK142</v>
          </cell>
          <cell r="B736" t="str">
            <v>YR32</v>
          </cell>
        </row>
        <row r="737">
          <cell r="A737" t="str">
            <v>BSK143</v>
          </cell>
          <cell r="B737" t="str">
            <v>YR33</v>
          </cell>
        </row>
        <row r="738">
          <cell r="A738" t="str">
            <v>INTUI</v>
          </cell>
          <cell r="B738" t="str">
            <v>INTU US EQUITY</v>
          </cell>
        </row>
        <row r="739">
          <cell r="A739" t="str">
            <v>PMR</v>
          </cell>
          <cell r="B739" t="str">
            <v>PMR SJ EQUITY</v>
          </cell>
        </row>
        <row r="740">
          <cell r="A740" t="str">
            <v>AGGGI</v>
          </cell>
          <cell r="B740" t="str">
            <v>AGGG LN EQUITY</v>
          </cell>
        </row>
        <row r="741">
          <cell r="A741" t="str">
            <v>BOX</v>
          </cell>
          <cell r="B741" t="str">
            <v>PIK SJ EQUITY</v>
          </cell>
        </row>
        <row r="742">
          <cell r="A742" t="str">
            <v>CANI</v>
          </cell>
          <cell r="B742" t="str">
            <v>CAN LN EQUITY</v>
          </cell>
        </row>
        <row r="743">
          <cell r="A743" t="str">
            <v>HAVASI</v>
          </cell>
          <cell r="B743" t="str">
            <v>HAVAS NA EQUITY</v>
          </cell>
        </row>
        <row r="744">
          <cell r="A744" t="str">
            <v>ALHGI</v>
          </cell>
          <cell r="B744" t="str">
            <v>ALHG FP Equity</v>
          </cell>
        </row>
        <row r="745">
          <cell r="A745" t="str">
            <v>PLTRI</v>
          </cell>
          <cell r="B745" t="str">
            <v>PLTR US EQUITY</v>
          </cell>
        </row>
        <row r="746">
          <cell r="A746" t="str">
            <v>VMEOI</v>
          </cell>
          <cell r="B746" t="str">
            <v>VMEO US EQUITY</v>
          </cell>
        </row>
        <row r="747">
          <cell r="A747" t="str">
            <v>BSK145</v>
          </cell>
          <cell r="B747" t="str">
            <v>YR34</v>
          </cell>
        </row>
        <row r="748">
          <cell r="A748" t="str">
            <v>J300TR</v>
          </cell>
          <cell r="B748" t="str">
            <v>TJ300Z INDEX</v>
          </cell>
        </row>
        <row r="749">
          <cell r="A749" t="str">
            <v>CTOP</v>
          </cell>
          <cell r="B749" t="str">
            <v>J300Z INDEX</v>
          </cell>
        </row>
        <row r="750">
          <cell r="A750" t="str">
            <v>CTOR</v>
          </cell>
          <cell r="B750" t="str">
            <v>TJ300Z INDEX</v>
          </cell>
        </row>
        <row r="751">
          <cell r="A751" t="str">
            <v>NTU</v>
          </cell>
          <cell r="B751" t="str">
            <v>NTU SJ EQUITY</v>
          </cell>
        </row>
        <row r="752">
          <cell r="A752" t="str">
            <v>THA</v>
          </cell>
          <cell r="B752" t="str">
            <v>THA SJ EQUITY</v>
          </cell>
        </row>
        <row r="753">
          <cell r="A753" t="str">
            <v>PPLTI</v>
          </cell>
          <cell r="B753" t="str">
            <v>PPLT US EQUITY</v>
          </cell>
        </row>
        <row r="754">
          <cell r="A754" t="str">
            <v>PPLTQ</v>
          </cell>
          <cell r="B754" t="str">
            <v>PPLT US EQUITY</v>
          </cell>
        </row>
        <row r="755">
          <cell r="A755" t="str">
            <v>GLDQ</v>
          </cell>
          <cell r="B755" t="str">
            <v>GLD US EQUITY</v>
          </cell>
        </row>
        <row r="756">
          <cell r="A756" t="str">
            <v>USOQ</v>
          </cell>
          <cell r="B756" t="str">
            <v>USO US EQUITY</v>
          </cell>
        </row>
        <row r="757">
          <cell r="A757" t="str">
            <v>1919I</v>
          </cell>
          <cell r="B757" t="str">
            <v>1919 HK EQUITY</v>
          </cell>
        </row>
        <row r="758">
          <cell r="A758" t="str">
            <v>APPI</v>
          </cell>
          <cell r="B758" t="str">
            <v>APP US EQUITY</v>
          </cell>
        </row>
        <row r="759">
          <cell r="A759" t="str">
            <v>SUR</v>
          </cell>
          <cell r="B759" t="str">
            <v>SUR SJ EQUITY</v>
          </cell>
        </row>
        <row r="760">
          <cell r="A760" t="str">
            <v>ZMWZAR</v>
          </cell>
          <cell r="B760" t="str">
            <v>ZMWZAR CURNCY</v>
          </cell>
        </row>
        <row r="761">
          <cell r="A761" t="str">
            <v>CTOX</v>
          </cell>
          <cell r="B761" t="str">
            <v>J300Z INDEX</v>
          </cell>
        </row>
        <row r="762">
          <cell r="A762" t="str">
            <v>VAL</v>
          </cell>
          <cell r="B762" t="str">
            <v>VAL SJ EQUITY</v>
          </cell>
        </row>
        <row r="763">
          <cell r="A763" t="str">
            <v>BSK146</v>
          </cell>
          <cell r="B763" t="str">
            <v>BSK146</v>
          </cell>
        </row>
        <row r="764">
          <cell r="A764" t="str">
            <v>CALS</v>
          </cell>
          <cell r="B764" t="str">
            <v>JCAPAL INDEX</v>
          </cell>
        </row>
        <row r="765">
          <cell r="A765" t="str">
            <v>CALR</v>
          </cell>
          <cell r="B765" t="str">
            <v>JCAPALTR INDEX</v>
          </cell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0.99529483025759236</v>
          </cell>
        </row>
        <row r="18">
          <cell r="P18">
            <v>4.7051697424075811E-3</v>
          </cell>
        </row>
        <row r="19">
          <cell r="P19">
            <v>0.46407185628742514</v>
          </cell>
        </row>
        <row r="20">
          <cell r="P20">
            <v>0.5359281437125748</v>
          </cell>
        </row>
        <row r="21">
          <cell r="P21">
            <v>0.85517615543725201</v>
          </cell>
        </row>
        <row r="22">
          <cell r="P22">
            <v>0.14482384456274797</v>
          </cell>
        </row>
        <row r="23">
          <cell r="P23">
            <v>0.30492932582740362</v>
          </cell>
        </row>
        <row r="24">
          <cell r="P24">
            <v>1.3063395637978204E-3</v>
          </cell>
        </row>
        <row r="25">
          <cell r="P25">
            <v>0.69376433460879861</v>
          </cell>
        </row>
        <row r="26">
          <cell r="P26">
            <v>0.10916306538688404</v>
          </cell>
        </row>
        <row r="27">
          <cell r="P27">
            <v>7.7144657895063848E-2</v>
          </cell>
        </row>
        <row r="28">
          <cell r="P28">
            <v>5.1435809158520571E-2</v>
          </cell>
        </row>
        <row r="29">
          <cell r="P29">
            <v>3.2908957967488911E-2</v>
          </cell>
        </row>
        <row r="30">
          <cell r="P30">
            <v>8.6291272958110898E-2</v>
          </cell>
        </row>
        <row r="31">
          <cell r="P31">
            <v>3.385023342990777E-2</v>
          </cell>
        </row>
        <row r="32">
          <cell r="P32">
            <v>7.1272796708538616E-2</v>
          </cell>
        </row>
        <row r="33">
          <cell r="P33">
            <v>3.5053031350117378E-2</v>
          </cell>
        </row>
        <row r="34">
          <cell r="P34">
            <v>4.3622955342435675E-2</v>
          </cell>
        </row>
        <row r="35">
          <cell r="P35">
            <v>5.4640663295505126E-2</v>
          </cell>
        </row>
        <row r="36">
          <cell r="P36">
            <v>6.2368892903622714E-2</v>
          </cell>
        </row>
        <row r="37">
          <cell r="P37">
            <v>3.0614162704413601E-2</v>
          </cell>
        </row>
        <row r="38">
          <cell r="P38">
            <v>4.066583311689826E-2</v>
          </cell>
        </row>
        <row r="39">
          <cell r="P39">
            <v>3.6886746793367856E-2</v>
          </cell>
        </row>
        <row r="40">
          <cell r="P40">
            <v>2.7581049566253894E-2</v>
          </cell>
        </row>
        <row r="41">
          <cell r="P41">
            <v>4.0321886409491983E-2</v>
          </cell>
        </row>
        <row r="42">
          <cell r="P42">
            <v>3.311019641068904E-2</v>
          </cell>
        </row>
        <row r="43">
          <cell r="P43">
            <v>3.5447664358948999E-2</v>
          </cell>
        </row>
        <row r="44">
          <cell r="P44">
            <v>5.3335361397692946E-2</v>
          </cell>
        </row>
        <row r="45">
          <cell r="P45">
            <v>4.4284762846048022E-2</v>
          </cell>
        </row>
        <row r="46">
          <cell r="P46">
            <v>0.15325710034020276</v>
          </cell>
        </row>
        <row r="47">
          <cell r="P47">
            <v>0.8307550027040479</v>
          </cell>
        </row>
        <row r="48">
          <cell r="P48">
            <v>1.5987896955749314E-2</v>
          </cell>
        </row>
        <row r="49">
          <cell r="P49">
            <v>0.2125705190784111</v>
          </cell>
        </row>
        <row r="50">
          <cell r="P50">
            <v>0.78742948092158893</v>
          </cell>
        </row>
        <row r="51">
          <cell r="P51">
            <v>0.22177844416371437</v>
          </cell>
        </row>
        <row r="52">
          <cell r="P52">
            <v>8.8899424568195468E-2</v>
          </cell>
        </row>
        <row r="53">
          <cell r="P53">
            <v>0.1692507334982665</v>
          </cell>
        </row>
        <row r="54">
          <cell r="P54">
            <v>9.4828085488779995E-2</v>
          </cell>
        </row>
        <row r="55">
          <cell r="P55">
            <v>0.12489798768234296</v>
          </cell>
        </row>
        <row r="56">
          <cell r="P56">
            <v>6.6409268049072573E-2</v>
          </cell>
        </row>
        <row r="57">
          <cell r="P57">
            <v>0.23393605654962818</v>
          </cell>
        </row>
        <row r="58">
          <cell r="P58">
            <v>7.4501633353337995E-2</v>
          </cell>
        </row>
        <row r="59">
          <cell r="P59">
            <v>7.5180726904531411E-2</v>
          </cell>
        </row>
        <row r="60">
          <cell r="P60">
            <v>0.14202463383495897</v>
          </cell>
        </row>
        <row r="61">
          <cell r="P61">
            <v>6.014277258453507E-2</v>
          </cell>
        </row>
        <row r="62">
          <cell r="P62">
            <v>9.5733721426211144E-2</v>
          </cell>
        </row>
        <row r="63">
          <cell r="P63">
            <v>0.14358982993498137</v>
          </cell>
        </row>
        <row r="64">
          <cell r="P64">
            <v>0.12868193914270282</v>
          </cell>
        </row>
        <row r="65">
          <cell r="P65">
            <v>7.5195180835221323E-2</v>
          </cell>
        </row>
        <row r="66">
          <cell r="P66">
            <v>0.12575697940562602</v>
          </cell>
        </row>
        <row r="67">
          <cell r="P67">
            <v>7.9192582577893994E-2</v>
          </cell>
        </row>
        <row r="68">
          <cell r="P68">
            <v>0.22618109190333335</v>
          </cell>
        </row>
        <row r="69">
          <cell r="P69">
            <v>6.3567660292264849E-2</v>
          </cell>
        </row>
        <row r="70">
          <cell r="P70">
            <v>0.10534159315120489</v>
          </cell>
        </row>
        <row r="71">
          <cell r="P71">
            <v>9.7289683942766852E-2</v>
          </cell>
        </row>
        <row r="72">
          <cell r="P72">
            <v>0.1002379663101671</v>
          </cell>
        </row>
        <row r="73">
          <cell r="P73">
            <v>0.12663100694199203</v>
          </cell>
        </row>
        <row r="74">
          <cell r="P74">
            <v>0.28075099745827092</v>
          </cell>
        </row>
        <row r="75">
          <cell r="P75">
            <v>1.9520351214086008E-2</v>
          </cell>
        </row>
        <row r="76">
          <cell r="P76">
            <v>0.10581323401517266</v>
          </cell>
        </row>
        <row r="77">
          <cell r="P77">
            <v>0.13283313455869394</v>
          </cell>
        </row>
        <row r="78">
          <cell r="P78">
            <v>0.39897966529039741</v>
          </cell>
        </row>
        <row r="79">
          <cell r="P79">
            <v>0.12320456736354032</v>
          </cell>
        </row>
        <row r="80">
          <cell r="P80">
            <v>0.16375820207061917</v>
          </cell>
        </row>
        <row r="81">
          <cell r="P81">
            <v>5.5890845487490577E-2</v>
          </cell>
        </row>
        <row r="82">
          <cell r="P82">
            <v>0.22852593624213396</v>
          </cell>
        </row>
        <row r="83">
          <cell r="P83">
            <v>0.15239942690979519</v>
          </cell>
        </row>
        <row r="84">
          <cell r="P84">
            <v>8.7580815681696692E-2</v>
          </cell>
        </row>
        <row r="85">
          <cell r="P85">
            <v>9.0868840117008534E-2</v>
          </cell>
        </row>
        <row r="86">
          <cell r="P86">
            <v>0.11649937185493485</v>
          </cell>
        </row>
        <row r="87">
          <cell r="P87">
            <v>0.32412560919443073</v>
          </cell>
        </row>
        <row r="88">
          <cell r="P88">
            <v>0.11680177024786201</v>
          </cell>
        </row>
        <row r="89">
          <cell r="P89">
            <v>0.12598009910682995</v>
          </cell>
        </row>
        <row r="90">
          <cell r="P90">
            <v>0.13993548287812158</v>
          </cell>
        </row>
        <row r="91">
          <cell r="P91">
            <v>0.13875773763197222</v>
          </cell>
        </row>
        <row r="92">
          <cell r="P92">
            <v>8.1198373592094072E-2</v>
          </cell>
        </row>
        <row r="93">
          <cell r="P93">
            <v>9.6895399013285158E-2</v>
          </cell>
        </row>
        <row r="94">
          <cell r="P94">
            <v>0.14397242860119164</v>
          </cell>
        </row>
        <row r="95">
          <cell r="P95">
            <v>0.15645870892864333</v>
          </cell>
        </row>
        <row r="96">
          <cell r="P96">
            <v>0.16670758940744987</v>
          </cell>
        </row>
        <row r="97">
          <cell r="P97">
            <v>0.15446271347927007</v>
          </cell>
        </row>
        <row r="98">
          <cell r="P98">
            <v>0.16629621294640468</v>
          </cell>
        </row>
        <row r="99">
          <cell r="P99">
            <v>0.17115842147973045</v>
          </cell>
        </row>
        <row r="100">
          <cell r="P100">
            <v>0.19605663268821871</v>
          </cell>
        </row>
        <row r="101">
          <cell r="P101">
            <v>0.14531842999892611</v>
          </cell>
        </row>
        <row r="102">
          <cell r="P102">
            <v>0.17977483709041261</v>
          </cell>
        </row>
        <row r="103">
          <cell r="P103">
            <v>0.21513545687786781</v>
          </cell>
        </row>
        <row r="104">
          <cell r="P104">
            <v>0.19613049866888724</v>
          </cell>
        </row>
        <row r="105">
          <cell r="P105">
            <v>0.19413918865429999</v>
          </cell>
        </row>
        <row r="106">
          <cell r="P106">
            <v>0.21482001870853229</v>
          </cell>
        </row>
        <row r="107">
          <cell r="P107">
            <v>0.16530574249512897</v>
          </cell>
        </row>
        <row r="108">
          <cell r="P108">
            <v>0.19282277531443093</v>
          </cell>
        </row>
        <row r="109">
          <cell r="P109">
            <v>0.17482116930654157</v>
          </cell>
        </row>
        <row r="110">
          <cell r="P110">
            <v>0.29687466030936743</v>
          </cell>
        </row>
        <row r="111">
          <cell r="P111">
            <v>0.17017565257453102</v>
          </cell>
        </row>
        <row r="112">
          <cell r="P112">
            <v>0.19652377442311492</v>
          </cell>
        </row>
        <row r="113">
          <cell r="P113">
            <v>0.14503554023724646</v>
          </cell>
        </row>
        <row r="114">
          <cell r="P114">
            <v>8.1908036947659094E-2</v>
          </cell>
        </row>
        <row r="115">
          <cell r="P115">
            <v>0.10408487650514231</v>
          </cell>
        </row>
        <row r="116">
          <cell r="P116">
            <v>0.10536668901762898</v>
          </cell>
        </row>
        <row r="117">
          <cell r="P117">
            <v>0.36708108286920826</v>
          </cell>
        </row>
        <row r="118">
          <cell r="P118">
            <v>0.20882947397418017</v>
          </cell>
        </row>
        <row r="119">
          <cell r="P119">
            <v>0.18712046950491729</v>
          </cell>
        </row>
        <row r="120">
          <cell r="P120">
            <v>0.10838377207838375</v>
          </cell>
        </row>
        <row r="121">
          <cell r="P121">
            <v>8.0554282888332523E-2</v>
          </cell>
        </row>
        <row r="122">
          <cell r="P122">
            <v>0.113263207725963</v>
          </cell>
        </row>
        <row r="123">
          <cell r="P123">
            <v>9.8175886634533305E-2</v>
          </cell>
        </row>
        <row r="124">
          <cell r="P124">
            <v>9.2439672551310748E-2</v>
          </cell>
        </row>
        <row r="125">
          <cell r="P125">
            <v>0.11123323464237932</v>
          </cell>
        </row>
        <row r="126">
          <cell r="P126">
            <v>0.18260829254590324</v>
          </cell>
        </row>
        <row r="127">
          <cell r="P127">
            <v>0.16113903471920557</v>
          </cell>
        </row>
        <row r="128">
          <cell r="P128">
            <v>0.175307032021634</v>
          </cell>
        </row>
        <row r="129">
          <cell r="P129">
            <v>0.16108517031370326</v>
          </cell>
        </row>
        <row r="130">
          <cell r="P130">
            <v>0.12732769611369249</v>
          </cell>
        </row>
        <row r="131">
          <cell r="P131">
            <v>0.19253277428586135</v>
          </cell>
        </row>
        <row r="132">
          <cell r="P132">
            <v>0.15369199301013636</v>
          </cell>
        </row>
        <row r="133">
          <cell r="P133">
            <v>0.20680314050832774</v>
          </cell>
        </row>
        <row r="134">
          <cell r="P134">
            <v>0.17805432325813178</v>
          </cell>
        </row>
        <row r="135">
          <cell r="P135">
            <v>9.3674238489320549E-2</v>
          </cell>
        </row>
        <row r="136">
          <cell r="P136">
            <v>0.27086734835851078</v>
          </cell>
        </row>
        <row r="137">
          <cell r="P137">
            <v>5.5592332501997833E-2</v>
          </cell>
        </row>
        <row r="138">
          <cell r="P138">
            <v>4.1316623873574938E-2</v>
          </cell>
        </row>
        <row r="139">
          <cell r="P139">
            <v>0.1557534681486811</v>
          </cell>
        </row>
        <row r="140">
          <cell r="P140">
            <v>0.84424653185131882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16"/>
  <sheetViews>
    <sheetView tabSelected="1" topLeftCell="H110" workbookViewId="0">
      <selection activeCell="Z4" sqref="Z4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1286</v>
      </c>
      <c r="Y1" t="s">
        <v>1287</v>
      </c>
    </row>
    <row r="2" spans="1:26" x14ac:dyDescent="0.35">
      <c r="A2">
        <v>25158917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7049</v>
      </c>
      <c r="N2">
        <v>97.268236999999999</v>
      </c>
      <c r="O2">
        <v>96.357512</v>
      </c>
      <c r="P2">
        <v>98.109967999999995</v>
      </c>
      <c r="Q2">
        <v>97.268236999999999</v>
      </c>
      <c r="R2" t="s">
        <v>26</v>
      </c>
      <c r="S2" t="s">
        <v>27</v>
      </c>
      <c r="T2" t="s">
        <v>28</v>
      </c>
      <c r="V2">
        <f t="shared" ref="V2:V65" si="0">L2*M2</f>
        <v>7049</v>
      </c>
      <c r="W2">
        <f t="shared" ref="W2:W65" si="1">SUMIF(D:D,D:D,V:V)</f>
        <v>7082.3235344000004</v>
      </c>
      <c r="X2" t="str">
        <f>VLOOKUP(C2,[1]Mapping!$A:$B,2,FALSE)</f>
        <v>GXLQ</v>
      </c>
      <c r="Y2">
        <f t="shared" ref="Y2:Y65" si="2">V2/W2</f>
        <v>0.99529483025759236</v>
      </c>
      <c r="Z2">
        <f>MATCH(Y2,[2]Sheet1!$P:$P,0)</f>
        <v>17</v>
      </c>
    </row>
    <row r="3" spans="1:26" x14ac:dyDescent="0.35">
      <c r="A3">
        <v>25158918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3088</v>
      </c>
      <c r="N3">
        <v>0.45982600000000001</v>
      </c>
      <c r="O3">
        <v>0.44523400000000002</v>
      </c>
      <c r="P3">
        <v>0.46146399999999999</v>
      </c>
      <c r="Q3">
        <v>0.45982600000000001</v>
      </c>
      <c r="R3" t="s">
        <v>26</v>
      </c>
      <c r="S3" t="s">
        <v>27</v>
      </c>
      <c r="T3" t="s">
        <v>31</v>
      </c>
      <c r="V3">
        <f t="shared" si="0"/>
        <v>33.3235344</v>
      </c>
      <c r="W3">
        <f t="shared" si="1"/>
        <v>7082.3235344000004</v>
      </c>
      <c r="X3" t="str">
        <f>VLOOKUP(C3,[1]Mapping!$A:$B,2,FALSE)</f>
        <v>GXLQ</v>
      </c>
      <c r="Y3">
        <f t="shared" si="2"/>
        <v>4.7051697424075811E-3</v>
      </c>
      <c r="Z3">
        <f>MATCH(Y3,[2]Sheet1!$P:$P,0)</f>
        <v>18</v>
      </c>
    </row>
    <row r="4" spans="1:26" x14ac:dyDescent="0.35">
      <c r="A4">
        <v>25158541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775</v>
      </c>
      <c r="N4">
        <v>7.75</v>
      </c>
      <c r="O4">
        <v>7.72</v>
      </c>
      <c r="P4">
        <v>7.79</v>
      </c>
      <c r="Q4">
        <v>7.75</v>
      </c>
      <c r="R4" t="s">
        <v>26</v>
      </c>
      <c r="S4" t="s">
        <v>27</v>
      </c>
      <c r="T4" t="s">
        <v>36</v>
      </c>
      <c r="V4">
        <f t="shared" si="0"/>
        <v>775</v>
      </c>
      <c r="W4">
        <f t="shared" si="1"/>
        <v>1670</v>
      </c>
      <c r="X4" t="str">
        <f>VLOOKUP(C4,[1]Mapping!$A:$B,2,FALSE)</f>
        <v>TGHQ</v>
      </c>
      <c r="Y4">
        <f t="shared" si="2"/>
        <v>0.46407185628742514</v>
      </c>
      <c r="Z4">
        <f>MATCH(Y4,[2]Sheet1!$P:$P,0)</f>
        <v>19</v>
      </c>
    </row>
    <row r="5" spans="1:26" x14ac:dyDescent="0.35">
      <c r="A5">
        <v>25158919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895</v>
      </c>
      <c r="N5">
        <v>8.9499999999999993</v>
      </c>
      <c r="O5">
        <v>8.86</v>
      </c>
      <c r="P5">
        <v>9</v>
      </c>
      <c r="Q5">
        <v>8.9499999999999993</v>
      </c>
      <c r="R5" t="s">
        <v>26</v>
      </c>
      <c r="S5" t="s">
        <v>27</v>
      </c>
      <c r="T5" t="s">
        <v>39</v>
      </c>
      <c r="V5">
        <f t="shared" si="0"/>
        <v>895</v>
      </c>
      <c r="W5">
        <f t="shared" si="1"/>
        <v>1670</v>
      </c>
      <c r="X5" t="str">
        <f>VLOOKUP(C5,[1]Mapping!$A:$B,2,FALSE)</f>
        <v>TGHQ</v>
      </c>
      <c r="Y5">
        <f t="shared" si="2"/>
        <v>0.5359281437125748</v>
      </c>
      <c r="Z5">
        <f>MATCH(Y5,[2]Sheet1!$P:$P,0)</f>
        <v>20</v>
      </c>
    </row>
    <row r="6" spans="1:26" x14ac:dyDescent="0.35">
      <c r="A6">
        <v>25158542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12610</v>
      </c>
      <c r="N6">
        <v>126.1</v>
      </c>
      <c r="O6">
        <v>125.35</v>
      </c>
      <c r="P6">
        <v>127.44</v>
      </c>
      <c r="Q6">
        <v>126.1</v>
      </c>
      <c r="R6" t="s">
        <v>26</v>
      </c>
      <c r="S6" t="s">
        <v>27</v>
      </c>
      <c r="T6" t="s">
        <v>44</v>
      </c>
      <c r="V6">
        <f t="shared" si="0"/>
        <v>12610</v>
      </c>
      <c r="W6">
        <f t="shared" si="1"/>
        <v>14745.5</v>
      </c>
      <c r="X6" t="str">
        <f>VLOOKUP(C6,[1]Mapping!$A:$B,2,FALSE)</f>
        <v>BOKQ</v>
      </c>
      <c r="Y6">
        <f t="shared" si="2"/>
        <v>0.85517615543725201</v>
      </c>
      <c r="Z6">
        <f>MATCH(Y6,[2]Sheet1!$P:$P,0)</f>
        <v>21</v>
      </c>
    </row>
    <row r="7" spans="1:26" x14ac:dyDescent="0.35">
      <c r="A7">
        <v>25158543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4271</v>
      </c>
      <c r="N7">
        <v>21.355</v>
      </c>
      <c r="O7">
        <v>21.094999999999999</v>
      </c>
      <c r="P7">
        <v>21.535</v>
      </c>
      <c r="Q7">
        <v>21.355</v>
      </c>
      <c r="R7" t="s">
        <v>26</v>
      </c>
      <c r="S7" t="s">
        <v>27</v>
      </c>
      <c r="T7" t="s">
        <v>47</v>
      </c>
      <c r="V7">
        <f t="shared" si="0"/>
        <v>2135.5</v>
      </c>
      <c r="W7">
        <f t="shared" si="1"/>
        <v>14745.5</v>
      </c>
      <c r="X7" t="str">
        <f>VLOOKUP(C7,[1]Mapping!$A:$B,2,FALSE)</f>
        <v>BOKQ</v>
      </c>
      <c r="Y7">
        <f t="shared" si="2"/>
        <v>0.14482384456274797</v>
      </c>
      <c r="Z7">
        <f>MATCH(Y7,[2]Sheet1!$P:$P,0)</f>
        <v>22</v>
      </c>
    </row>
    <row r="8" spans="1:26" x14ac:dyDescent="0.35">
      <c r="A8">
        <v>25158545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7473</v>
      </c>
      <c r="N8">
        <v>68.634765999999999</v>
      </c>
      <c r="O8">
        <v>68.634765999999999</v>
      </c>
      <c r="P8">
        <v>70.737986000000006</v>
      </c>
      <c r="Q8">
        <v>68.634765999999999</v>
      </c>
      <c r="R8" t="s">
        <v>26</v>
      </c>
      <c r="S8" t="s">
        <v>27</v>
      </c>
      <c r="T8" t="s">
        <v>52</v>
      </c>
      <c r="V8">
        <f t="shared" si="0"/>
        <v>6856.6474890783002</v>
      </c>
      <c r="W8">
        <f t="shared" si="1"/>
        <v>22486.0218690783</v>
      </c>
      <c r="X8" t="str">
        <f>VLOOKUP(C8,[1]Mapping!$A:$B,2,FALSE)</f>
        <v>B1KQ</v>
      </c>
      <c r="Y8">
        <f t="shared" si="2"/>
        <v>0.30492932582740362</v>
      </c>
      <c r="Z8">
        <f>MATCH(Y8,[2]Sheet1!$P:$P,0)</f>
        <v>23</v>
      </c>
    </row>
    <row r="9" spans="1:26" x14ac:dyDescent="0.35">
      <c r="A9">
        <v>25158544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42</v>
      </c>
      <c r="N9">
        <v>0.29403600000000002</v>
      </c>
      <c r="O9">
        <v>0.29403600000000002</v>
      </c>
      <c r="P9">
        <v>0.301037</v>
      </c>
      <c r="Q9">
        <v>0.29403600000000002</v>
      </c>
      <c r="R9" t="s">
        <v>26</v>
      </c>
      <c r="S9" t="s">
        <v>27</v>
      </c>
      <c r="T9" t="s">
        <v>55</v>
      </c>
      <c r="V9">
        <f t="shared" si="0"/>
        <v>29.374379999999999</v>
      </c>
      <c r="W9">
        <f t="shared" si="1"/>
        <v>22486.0218690783</v>
      </c>
      <c r="X9" t="str">
        <f>VLOOKUP(C9,[1]Mapping!$A:$B,2,FALSE)</f>
        <v>B1KQ</v>
      </c>
      <c r="Y9">
        <f t="shared" si="2"/>
        <v>1.3063395637978204E-3</v>
      </c>
      <c r="Z9">
        <f>MATCH(Y9,[2]Sheet1!$P:$P,0)</f>
        <v>24</v>
      </c>
    </row>
    <row r="10" spans="1:26" x14ac:dyDescent="0.35">
      <c r="A10">
        <v>25158546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15600</v>
      </c>
      <c r="N10">
        <v>156.15537399999999</v>
      </c>
      <c r="O10">
        <v>154.974199</v>
      </c>
      <c r="P10">
        <v>158.70791399999999</v>
      </c>
      <c r="Q10">
        <v>156.15537399999999</v>
      </c>
      <c r="R10" t="s">
        <v>26</v>
      </c>
      <c r="S10" t="s">
        <v>27</v>
      </c>
      <c r="T10" t="s">
        <v>58</v>
      </c>
      <c r="V10">
        <f t="shared" si="0"/>
        <v>15600</v>
      </c>
      <c r="W10">
        <f t="shared" si="1"/>
        <v>22486.0218690783</v>
      </c>
      <c r="X10" t="str">
        <f>VLOOKUP(C10,[1]Mapping!$A:$B,2,FALSE)</f>
        <v>B1KQ</v>
      </c>
      <c r="Y10">
        <f t="shared" si="2"/>
        <v>0.69376433460879861</v>
      </c>
      <c r="Z10">
        <f>MATCH(Y10,[2]Sheet1!$P:$P,0)</f>
        <v>25</v>
      </c>
    </row>
    <row r="11" spans="1:26" x14ac:dyDescent="0.35">
      <c r="A11">
        <v>25158923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105</v>
      </c>
      <c r="H11" t="s">
        <v>61</v>
      </c>
      <c r="I11" t="s">
        <v>62</v>
      </c>
      <c r="J11" t="s">
        <v>25</v>
      </c>
      <c r="K11">
        <v>287300.2</v>
      </c>
      <c r="L11">
        <v>3525695.7852169201</v>
      </c>
      <c r="M11">
        <v>18181</v>
      </c>
      <c r="N11">
        <v>2231.1392420000002</v>
      </c>
      <c r="O11">
        <v>2141.4322520000001</v>
      </c>
      <c r="P11">
        <v>2244.2700880000002</v>
      </c>
      <c r="Q11">
        <v>2231.1392420000002</v>
      </c>
      <c r="R11" t="s">
        <v>26</v>
      </c>
      <c r="S11" t="s">
        <v>27</v>
      </c>
      <c r="T11" t="s">
        <v>63</v>
      </c>
      <c r="V11">
        <f t="shared" si="0"/>
        <v>64100675071.028824</v>
      </c>
      <c r="W11">
        <f t="shared" si="1"/>
        <v>587201127449.56433</v>
      </c>
      <c r="X11" t="str">
        <f>VLOOKUP(C11,[1]Mapping!$A:$B,2,FALSE)</f>
        <v>YR02</v>
      </c>
      <c r="Y11">
        <f t="shared" si="2"/>
        <v>0.10916306538688404</v>
      </c>
      <c r="Z11">
        <f>MATCH(Y11,[2]Sheet1!$P:$P,0)</f>
        <v>26</v>
      </c>
    </row>
    <row r="12" spans="1:26" x14ac:dyDescent="0.35">
      <c r="A12">
        <v>25158558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230</v>
      </c>
      <c r="H12" t="s">
        <v>64</v>
      </c>
      <c r="I12" t="s">
        <v>65</v>
      </c>
      <c r="J12" t="s">
        <v>25</v>
      </c>
      <c r="K12">
        <v>287300.2</v>
      </c>
      <c r="L12">
        <v>12807302.8251887</v>
      </c>
      <c r="M12">
        <v>3537</v>
      </c>
      <c r="N12">
        <v>1576.728108</v>
      </c>
      <c r="O12">
        <v>1576.728108</v>
      </c>
      <c r="P12">
        <v>1604.812324</v>
      </c>
      <c r="Q12">
        <v>1576.728108</v>
      </c>
      <c r="R12" t="s">
        <v>26</v>
      </c>
      <c r="S12" t="s">
        <v>27</v>
      </c>
      <c r="T12" t="s">
        <v>66</v>
      </c>
      <c r="V12">
        <f t="shared" si="0"/>
        <v>45299430092.692429</v>
      </c>
      <c r="W12">
        <f t="shared" si="1"/>
        <v>587201127449.56433</v>
      </c>
      <c r="X12" t="str">
        <f>VLOOKUP(C12,[1]Mapping!$A:$B,2,FALSE)</f>
        <v>YR02</v>
      </c>
      <c r="Y12">
        <f t="shared" si="2"/>
        <v>7.7144657895063848E-2</v>
      </c>
      <c r="Z12">
        <f>MATCH(Y12,[2]Sheet1!$P:$P,0)</f>
        <v>27</v>
      </c>
    </row>
    <row r="13" spans="1:26" x14ac:dyDescent="0.35">
      <c r="A13">
        <v>25158554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304</v>
      </c>
      <c r="H13" t="s">
        <v>67</v>
      </c>
      <c r="I13" t="s">
        <v>68</v>
      </c>
      <c r="J13" t="s">
        <v>25</v>
      </c>
      <c r="K13">
        <v>287300.2</v>
      </c>
      <c r="L13">
        <v>3304865.4261039398</v>
      </c>
      <c r="M13">
        <v>9139</v>
      </c>
      <c r="N13">
        <v>1051.2754640000001</v>
      </c>
      <c r="O13">
        <v>1037.5866820000001</v>
      </c>
      <c r="P13">
        <v>1060.362975</v>
      </c>
      <c r="Q13">
        <v>1051.2754640000001</v>
      </c>
      <c r="R13" t="s">
        <v>26</v>
      </c>
      <c r="S13" t="s">
        <v>27</v>
      </c>
      <c r="T13" t="s">
        <v>69</v>
      </c>
      <c r="V13">
        <f t="shared" si="0"/>
        <v>30203165129.163906</v>
      </c>
      <c r="W13">
        <f t="shared" si="1"/>
        <v>587201127449.56433</v>
      </c>
      <c r="X13" t="str">
        <f>VLOOKUP(C13,[1]Mapping!$A:$B,2,FALSE)</f>
        <v>YR02</v>
      </c>
      <c r="Y13">
        <f t="shared" si="2"/>
        <v>5.1435809158520571E-2</v>
      </c>
      <c r="Z13">
        <f>MATCH(Y13,[2]Sheet1!$P:$P,0)</f>
        <v>28</v>
      </c>
    </row>
    <row r="14" spans="1:26" x14ac:dyDescent="0.35">
      <c r="A14">
        <v>25158553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306</v>
      </c>
      <c r="H14" t="s">
        <v>70</v>
      </c>
      <c r="I14" t="s">
        <v>71</v>
      </c>
      <c r="J14" t="s">
        <v>25</v>
      </c>
      <c r="K14">
        <v>287300.2</v>
      </c>
      <c r="L14">
        <v>1790767.97532201</v>
      </c>
      <c r="M14">
        <v>10791</v>
      </c>
      <c r="N14">
        <v>672.61273100000005</v>
      </c>
      <c r="O14">
        <v>670.05716399999994</v>
      </c>
      <c r="P14">
        <v>687.44748500000003</v>
      </c>
      <c r="Q14">
        <v>672.61273100000005</v>
      </c>
      <c r="R14" t="s">
        <v>26</v>
      </c>
      <c r="S14" t="s">
        <v>27</v>
      </c>
      <c r="T14" t="s">
        <v>72</v>
      </c>
      <c r="V14">
        <f t="shared" si="0"/>
        <v>19324177221.69981</v>
      </c>
      <c r="W14">
        <f t="shared" si="1"/>
        <v>587201127449.56433</v>
      </c>
      <c r="X14" t="str">
        <f>VLOOKUP(C14,[1]Mapping!$A:$B,2,FALSE)</f>
        <v>YR02</v>
      </c>
      <c r="Y14">
        <f t="shared" si="2"/>
        <v>3.2908957967488911E-2</v>
      </c>
      <c r="Z14">
        <f>MATCH(Y14,[2]Sheet1!$P:$P,0)</f>
        <v>29</v>
      </c>
    </row>
    <row r="15" spans="1:26" x14ac:dyDescent="0.35">
      <c r="A15">
        <v>25158550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611</v>
      </c>
      <c r="H15" t="s">
        <v>73</v>
      </c>
      <c r="I15" t="s">
        <v>74</v>
      </c>
      <c r="J15" t="s">
        <v>25</v>
      </c>
      <c r="K15">
        <v>287300.2</v>
      </c>
      <c r="L15">
        <v>1561056.49496475</v>
      </c>
      <c r="M15">
        <v>32459</v>
      </c>
      <c r="N15">
        <v>1763.6720319999999</v>
      </c>
      <c r="O15">
        <v>1735.7979829999999</v>
      </c>
      <c r="P15">
        <v>1763.6720319999999</v>
      </c>
      <c r="Q15">
        <v>1763.6720319999999</v>
      </c>
      <c r="R15" t="s">
        <v>26</v>
      </c>
      <c r="S15" t="s">
        <v>27</v>
      </c>
      <c r="T15" t="s">
        <v>75</v>
      </c>
      <c r="V15">
        <f t="shared" si="0"/>
        <v>50670332770.060822</v>
      </c>
      <c r="W15">
        <f t="shared" si="1"/>
        <v>587201127449.56433</v>
      </c>
      <c r="X15" t="str">
        <f>VLOOKUP(C15,[1]Mapping!$A:$B,2,FALSE)</f>
        <v>YR02</v>
      </c>
      <c r="Y15">
        <f t="shared" si="2"/>
        <v>8.6291272958110898E-2</v>
      </c>
      <c r="Z15">
        <f>MATCH(Y15,[2]Sheet1!$P:$P,0)</f>
        <v>30</v>
      </c>
    </row>
    <row r="16" spans="1:26" x14ac:dyDescent="0.35">
      <c r="A16">
        <v>25158548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677</v>
      </c>
      <c r="H16" t="s">
        <v>76</v>
      </c>
      <c r="I16" t="s">
        <v>77</v>
      </c>
      <c r="J16" t="s">
        <v>25</v>
      </c>
      <c r="K16">
        <v>287300.2</v>
      </c>
      <c r="L16">
        <v>5951166.2378660999</v>
      </c>
      <c r="M16">
        <v>3340</v>
      </c>
      <c r="N16">
        <v>691.85107500000004</v>
      </c>
      <c r="O16">
        <v>682.52972799999998</v>
      </c>
      <c r="P16">
        <v>697.23674200000005</v>
      </c>
      <c r="Q16">
        <v>691.85107500000004</v>
      </c>
      <c r="R16" t="s">
        <v>26</v>
      </c>
      <c r="S16" t="s">
        <v>27</v>
      </c>
      <c r="T16" t="s">
        <v>78</v>
      </c>
      <c r="V16">
        <f t="shared" si="0"/>
        <v>19876895234.472775</v>
      </c>
      <c r="W16">
        <f t="shared" si="1"/>
        <v>587201127449.56433</v>
      </c>
      <c r="X16" t="str">
        <f>VLOOKUP(C16,[1]Mapping!$A:$B,2,FALSE)</f>
        <v>YR02</v>
      </c>
      <c r="Y16">
        <f t="shared" si="2"/>
        <v>3.385023342990777E-2</v>
      </c>
      <c r="Z16">
        <f>MATCH(Y16,[2]Sheet1!$P:$P,0)</f>
        <v>31</v>
      </c>
    </row>
    <row r="17" spans="1:26" x14ac:dyDescent="0.35">
      <c r="A17">
        <v>25158551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730</v>
      </c>
      <c r="H17" t="s">
        <v>79</v>
      </c>
      <c r="I17" t="s">
        <v>80</v>
      </c>
      <c r="J17" t="s">
        <v>25</v>
      </c>
      <c r="K17">
        <v>287300.2</v>
      </c>
      <c r="L17">
        <v>3199653.40854262</v>
      </c>
      <c r="M17">
        <v>13080</v>
      </c>
      <c r="N17">
        <v>1456.715539</v>
      </c>
      <c r="O17">
        <v>1442.2374789999999</v>
      </c>
      <c r="P17">
        <v>1471.5277080000001</v>
      </c>
      <c r="Q17">
        <v>1456.715539</v>
      </c>
      <c r="R17" t="s">
        <v>26</v>
      </c>
      <c r="S17" t="s">
        <v>27</v>
      </c>
      <c r="T17" t="s">
        <v>81</v>
      </c>
      <c r="V17">
        <f t="shared" si="0"/>
        <v>41851466583.737473</v>
      </c>
      <c r="W17">
        <f t="shared" si="1"/>
        <v>587201127449.56433</v>
      </c>
      <c r="X17" t="str">
        <f>VLOOKUP(C17,[1]Mapping!$A:$B,2,FALSE)</f>
        <v>YR02</v>
      </c>
      <c r="Y17">
        <f t="shared" si="2"/>
        <v>7.1272796708538616E-2</v>
      </c>
      <c r="Z17">
        <f>MATCH(Y17,[2]Sheet1!$P:$P,0)</f>
        <v>32</v>
      </c>
    </row>
    <row r="18" spans="1:26" x14ac:dyDescent="0.35">
      <c r="A18">
        <v>25158559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2064</v>
      </c>
      <c r="H18" t="s">
        <v>82</v>
      </c>
      <c r="I18" t="s">
        <v>83</v>
      </c>
      <c r="J18" t="s">
        <v>25</v>
      </c>
      <c r="K18">
        <v>287300.2</v>
      </c>
      <c r="L18">
        <v>14117407.0845774</v>
      </c>
      <c r="M18">
        <v>1458</v>
      </c>
      <c r="N18">
        <v>716.43457000000001</v>
      </c>
      <c r="O18">
        <v>708.08108000000004</v>
      </c>
      <c r="P18">
        <v>733.63292999999999</v>
      </c>
      <c r="Q18">
        <v>716.43457000000001</v>
      </c>
      <c r="R18" t="s">
        <v>26</v>
      </c>
      <c r="S18" t="s">
        <v>27</v>
      </c>
      <c r="T18" t="s">
        <v>84</v>
      </c>
      <c r="V18">
        <f t="shared" si="0"/>
        <v>20583179529.31385</v>
      </c>
      <c r="W18">
        <f t="shared" si="1"/>
        <v>587201127449.56433</v>
      </c>
      <c r="X18" t="str">
        <f>VLOOKUP(C18,[1]Mapping!$A:$B,2,FALSE)</f>
        <v>YR02</v>
      </c>
      <c r="Y18">
        <f t="shared" si="2"/>
        <v>3.5053031350117378E-2</v>
      </c>
      <c r="Z18">
        <f>MATCH(Y18,[2]Sheet1!$P:$P,0)</f>
        <v>33</v>
      </c>
    </row>
    <row r="19" spans="1:26" x14ac:dyDescent="0.35">
      <c r="A19">
        <v>25158552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2320</v>
      </c>
      <c r="H19" t="s">
        <v>85</v>
      </c>
      <c r="I19" t="s">
        <v>86</v>
      </c>
      <c r="J19" t="s">
        <v>25</v>
      </c>
      <c r="K19">
        <v>287300.2</v>
      </c>
      <c r="L19">
        <v>3667208.0973171401</v>
      </c>
      <c r="M19">
        <v>6985</v>
      </c>
      <c r="N19">
        <v>891.59174099999996</v>
      </c>
      <c r="O19">
        <v>884.06075799999996</v>
      </c>
      <c r="P19">
        <v>901.29266700000005</v>
      </c>
      <c r="Q19">
        <v>891.59174099999996</v>
      </c>
      <c r="R19" t="s">
        <v>26</v>
      </c>
      <c r="S19" t="s">
        <v>27</v>
      </c>
      <c r="T19" t="s">
        <v>87</v>
      </c>
      <c r="V19">
        <f t="shared" si="0"/>
        <v>25615448559.760223</v>
      </c>
      <c r="W19">
        <f t="shared" si="1"/>
        <v>587201127449.56433</v>
      </c>
      <c r="X19" t="str">
        <f>VLOOKUP(C19,[1]Mapping!$A:$B,2,FALSE)</f>
        <v>YR02</v>
      </c>
      <c r="Y19">
        <f t="shared" si="2"/>
        <v>4.3622955342435675E-2</v>
      </c>
      <c r="Z19">
        <f>MATCH(Y19,[2]Sheet1!$P:$P,0)</f>
        <v>34</v>
      </c>
    </row>
    <row r="20" spans="1:26" x14ac:dyDescent="0.35">
      <c r="A20">
        <v>25158547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2896</v>
      </c>
      <c r="H20" t="s">
        <v>88</v>
      </c>
      <c r="I20" t="s">
        <v>89</v>
      </c>
      <c r="J20" t="s">
        <v>25</v>
      </c>
      <c r="K20">
        <v>287300.2</v>
      </c>
      <c r="L20">
        <v>68852058.136722401</v>
      </c>
      <c r="M20">
        <v>466</v>
      </c>
      <c r="N20">
        <v>1116.7781669999999</v>
      </c>
      <c r="O20">
        <v>1107.192088</v>
      </c>
      <c r="P20">
        <v>1128.7607660000001</v>
      </c>
      <c r="Q20">
        <v>1116.7781669999999</v>
      </c>
      <c r="R20" t="s">
        <v>26</v>
      </c>
      <c r="S20" t="s">
        <v>27</v>
      </c>
      <c r="T20" t="s">
        <v>90</v>
      </c>
      <c r="V20">
        <f t="shared" si="0"/>
        <v>32085059091.712639</v>
      </c>
      <c r="W20">
        <f t="shared" si="1"/>
        <v>587201127449.56433</v>
      </c>
      <c r="X20" t="str">
        <f>VLOOKUP(C20,[1]Mapping!$A:$B,2,FALSE)</f>
        <v>YR02</v>
      </c>
      <c r="Y20">
        <f t="shared" si="2"/>
        <v>5.4640663295505126E-2</v>
      </c>
      <c r="Z20">
        <f>MATCH(Y20,[2]Sheet1!$P:$P,0)</f>
        <v>35</v>
      </c>
    </row>
    <row r="21" spans="1:26" x14ac:dyDescent="0.35">
      <c r="A21">
        <v>25158555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3841</v>
      </c>
      <c r="H21" t="s">
        <v>91</v>
      </c>
      <c r="I21" t="s">
        <v>92</v>
      </c>
      <c r="J21" t="s">
        <v>25</v>
      </c>
      <c r="K21">
        <v>287300.2</v>
      </c>
      <c r="L21">
        <v>2411158.3534655599</v>
      </c>
      <c r="M21">
        <v>15189</v>
      </c>
      <c r="N21">
        <v>1274.732291</v>
      </c>
      <c r="O21">
        <v>1260.5490159999999</v>
      </c>
      <c r="P21">
        <v>1288.2441679999999</v>
      </c>
      <c r="Q21">
        <v>1274.732291</v>
      </c>
      <c r="R21" t="s">
        <v>26</v>
      </c>
      <c r="S21" t="s">
        <v>27</v>
      </c>
      <c r="T21" t="s">
        <v>93</v>
      </c>
      <c r="V21">
        <f t="shared" si="0"/>
        <v>36623084230.788391</v>
      </c>
      <c r="W21">
        <f t="shared" si="1"/>
        <v>587201127449.56433</v>
      </c>
      <c r="X21" t="str">
        <f>VLOOKUP(C21,[1]Mapping!$A:$B,2,FALSE)</f>
        <v>YR02</v>
      </c>
      <c r="Y21">
        <f t="shared" si="2"/>
        <v>6.2368892903622714E-2</v>
      </c>
      <c r="Z21">
        <f>MATCH(Y21,[2]Sheet1!$P:$P,0)</f>
        <v>36</v>
      </c>
    </row>
    <row r="22" spans="1:26" x14ac:dyDescent="0.35">
      <c r="A22">
        <v>25158922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4730</v>
      </c>
      <c r="H22" t="s">
        <v>94</v>
      </c>
      <c r="I22" t="s">
        <v>95</v>
      </c>
      <c r="J22" t="s">
        <v>25</v>
      </c>
      <c r="K22">
        <v>287300.2</v>
      </c>
      <c r="L22">
        <v>2993617.12838569</v>
      </c>
      <c r="M22">
        <v>6005</v>
      </c>
      <c r="N22">
        <v>625.71034899999995</v>
      </c>
      <c r="O22">
        <v>623.10539300000005</v>
      </c>
      <c r="P22">
        <v>634.35880199999997</v>
      </c>
      <c r="Q22">
        <v>625.71034899999995</v>
      </c>
      <c r="R22" t="s">
        <v>26</v>
      </c>
      <c r="S22" t="s">
        <v>27</v>
      </c>
      <c r="T22" t="s">
        <v>96</v>
      </c>
      <c r="V22">
        <f t="shared" si="0"/>
        <v>17976670855.95607</v>
      </c>
      <c r="W22">
        <f t="shared" si="1"/>
        <v>587201127449.56433</v>
      </c>
      <c r="X22" t="str">
        <f>VLOOKUP(C22,[1]Mapping!$A:$B,2,FALSE)</f>
        <v>YR02</v>
      </c>
      <c r="Y22">
        <f t="shared" si="2"/>
        <v>3.0614162704413601E-2</v>
      </c>
      <c r="Z22">
        <f>MATCH(Y22,[2]Sheet1!$P:$P,0)</f>
        <v>37</v>
      </c>
    </row>
    <row r="23" spans="1:26" x14ac:dyDescent="0.35">
      <c r="A23">
        <v>25158921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5990</v>
      </c>
      <c r="H23" t="s">
        <v>97</v>
      </c>
      <c r="I23" t="s">
        <v>98</v>
      </c>
      <c r="J23" t="s">
        <v>25</v>
      </c>
      <c r="K23">
        <v>287300.2</v>
      </c>
      <c r="L23">
        <v>12102900.6867301</v>
      </c>
      <c r="M23">
        <v>1973</v>
      </c>
      <c r="N23">
        <v>831.15232900000001</v>
      </c>
      <c r="O23">
        <v>823.99085400000001</v>
      </c>
      <c r="P23">
        <v>837.47127699999999</v>
      </c>
      <c r="Q23">
        <v>831.15232900000001</v>
      </c>
      <c r="R23" t="s">
        <v>26</v>
      </c>
      <c r="S23" t="s">
        <v>27</v>
      </c>
      <c r="T23" t="s">
        <v>99</v>
      </c>
      <c r="V23">
        <f t="shared" si="0"/>
        <v>23879023054.918488</v>
      </c>
      <c r="W23">
        <f t="shared" si="1"/>
        <v>587201127449.56433</v>
      </c>
      <c r="X23" t="str">
        <f>VLOOKUP(C23,[1]Mapping!$A:$B,2,FALSE)</f>
        <v>YR02</v>
      </c>
      <c r="Y23">
        <f t="shared" si="2"/>
        <v>4.066583311689826E-2</v>
      </c>
      <c r="Z23">
        <f>MATCH(Y23,[2]Sheet1!$P:$P,0)</f>
        <v>38</v>
      </c>
    </row>
    <row r="24" spans="1:26" x14ac:dyDescent="0.35">
      <c r="A24">
        <v>25158549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6199</v>
      </c>
      <c r="H24" t="s">
        <v>100</v>
      </c>
      <c r="I24" t="s">
        <v>101</v>
      </c>
      <c r="J24" t="s">
        <v>25</v>
      </c>
      <c r="K24">
        <v>287300.2</v>
      </c>
      <c r="L24">
        <v>1923276.4433504001</v>
      </c>
      <c r="M24">
        <v>11262</v>
      </c>
      <c r="N24">
        <v>753.91313000000002</v>
      </c>
      <c r="O24">
        <v>743.60389299999997</v>
      </c>
      <c r="P24">
        <v>754.24784499999998</v>
      </c>
      <c r="Q24">
        <v>753.91313000000002</v>
      </c>
      <c r="R24" t="s">
        <v>26</v>
      </c>
      <c r="S24" t="s">
        <v>27</v>
      </c>
      <c r="T24" t="s">
        <v>102</v>
      </c>
      <c r="V24">
        <f t="shared" si="0"/>
        <v>21659939305.012207</v>
      </c>
      <c r="W24">
        <f t="shared" si="1"/>
        <v>587201127449.56433</v>
      </c>
      <c r="X24" t="str">
        <f>VLOOKUP(C24,[1]Mapping!$A:$B,2,FALSE)</f>
        <v>YR02</v>
      </c>
      <c r="Y24">
        <f t="shared" si="2"/>
        <v>3.6886746793367856E-2</v>
      </c>
      <c r="Z24">
        <f>MATCH(Y24,[2]Sheet1!$P:$P,0)</f>
        <v>39</v>
      </c>
    </row>
    <row r="25" spans="1:26" x14ac:dyDescent="0.35">
      <c r="A25">
        <v>25158560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8847</v>
      </c>
      <c r="H25" t="s">
        <v>103</v>
      </c>
      <c r="I25" t="s">
        <v>104</v>
      </c>
      <c r="J25" t="s">
        <v>25</v>
      </c>
      <c r="K25">
        <v>287300.2</v>
      </c>
      <c r="L25">
        <v>540665.11105146399</v>
      </c>
      <c r="M25">
        <v>29955</v>
      </c>
      <c r="N25">
        <v>563.71779000000004</v>
      </c>
      <c r="O25">
        <v>554.21428500000002</v>
      </c>
      <c r="P25">
        <v>580.46654100000001</v>
      </c>
      <c r="Q25">
        <v>563.71779000000004</v>
      </c>
      <c r="R25" t="s">
        <v>26</v>
      </c>
      <c r="S25" t="s">
        <v>27</v>
      </c>
      <c r="T25" t="s">
        <v>105</v>
      </c>
      <c r="V25">
        <f t="shared" si="0"/>
        <v>16195623401.546604</v>
      </c>
      <c r="W25">
        <f t="shared" si="1"/>
        <v>587201127449.56433</v>
      </c>
      <c r="X25" t="str">
        <f>VLOOKUP(C25,[1]Mapping!$A:$B,2,FALSE)</f>
        <v>YR02</v>
      </c>
      <c r="Y25">
        <f t="shared" si="2"/>
        <v>2.7581049566253894E-2</v>
      </c>
      <c r="Z25">
        <f>MATCH(Y25,[2]Sheet1!$P:$P,0)</f>
        <v>40</v>
      </c>
    </row>
    <row r="26" spans="1:26" x14ac:dyDescent="0.35">
      <c r="A26">
        <v>25158562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13653</v>
      </c>
      <c r="H26" t="s">
        <v>106</v>
      </c>
      <c r="I26" t="s">
        <v>107</v>
      </c>
      <c r="J26" t="s">
        <v>25</v>
      </c>
      <c r="K26">
        <v>287300.2</v>
      </c>
      <c r="L26">
        <v>11874151.0333736</v>
      </c>
      <c r="M26">
        <v>1994</v>
      </c>
      <c r="N26">
        <v>824.12254299999995</v>
      </c>
      <c r="O26">
        <v>814.61661600000002</v>
      </c>
      <c r="P26">
        <v>829.49545799999999</v>
      </c>
      <c r="Q26">
        <v>824.12254299999995</v>
      </c>
      <c r="R26" t="s">
        <v>26</v>
      </c>
      <c r="S26" t="s">
        <v>27</v>
      </c>
      <c r="T26" t="s">
        <v>108</v>
      </c>
      <c r="V26">
        <f t="shared" si="0"/>
        <v>23677057160.546959</v>
      </c>
      <c r="W26">
        <f t="shared" si="1"/>
        <v>587201127449.56433</v>
      </c>
      <c r="X26" t="str">
        <f>VLOOKUP(C26,[1]Mapping!$A:$B,2,FALSE)</f>
        <v>YR02</v>
      </c>
      <c r="Y26">
        <f t="shared" si="2"/>
        <v>4.0321886409491983E-2</v>
      </c>
      <c r="Z26">
        <f>MATCH(Y26,[2]Sheet1!$P:$P,0)</f>
        <v>41</v>
      </c>
    </row>
    <row r="27" spans="1:26" x14ac:dyDescent="0.35">
      <c r="A27">
        <v>25158556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14071</v>
      </c>
      <c r="H27" t="s">
        <v>109</v>
      </c>
      <c r="I27" t="s">
        <v>110</v>
      </c>
      <c r="J27" t="s">
        <v>25</v>
      </c>
      <c r="K27">
        <v>287300.2</v>
      </c>
      <c r="L27">
        <v>13828125.648956699</v>
      </c>
      <c r="M27">
        <v>1406</v>
      </c>
      <c r="N27">
        <v>676.72576100000003</v>
      </c>
      <c r="O27">
        <v>665.65556700000002</v>
      </c>
      <c r="P27">
        <v>680.57626300000004</v>
      </c>
      <c r="Q27">
        <v>676.72576100000003</v>
      </c>
      <c r="R27" t="s">
        <v>26</v>
      </c>
      <c r="S27" t="s">
        <v>27</v>
      </c>
      <c r="T27" t="s">
        <v>111</v>
      </c>
      <c r="V27">
        <f t="shared" si="0"/>
        <v>19442344662.433121</v>
      </c>
      <c r="W27">
        <f t="shared" si="1"/>
        <v>587201127449.56433</v>
      </c>
      <c r="X27" t="str">
        <f>VLOOKUP(C27,[1]Mapping!$A:$B,2,FALSE)</f>
        <v>YR02</v>
      </c>
      <c r="Y27">
        <f t="shared" si="2"/>
        <v>3.311019641068904E-2</v>
      </c>
      <c r="Z27">
        <f>MATCH(Y27,[2]Sheet1!$P:$P,0)</f>
        <v>42</v>
      </c>
    </row>
    <row r="28" spans="1:26" x14ac:dyDescent="0.35">
      <c r="A28">
        <v>25158920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44295</v>
      </c>
      <c r="H28" t="s">
        <v>112</v>
      </c>
      <c r="I28" t="s">
        <v>113</v>
      </c>
      <c r="J28" t="s">
        <v>25</v>
      </c>
      <c r="K28">
        <v>287300.2</v>
      </c>
      <c r="L28">
        <v>9954523.4227779005</v>
      </c>
      <c r="M28">
        <v>2091</v>
      </c>
      <c r="N28">
        <v>724.50031200000001</v>
      </c>
      <c r="O28">
        <v>712.71981900000003</v>
      </c>
      <c r="P28">
        <v>726.92570799999999</v>
      </c>
      <c r="Q28">
        <v>724.50031200000001</v>
      </c>
      <c r="R28" t="s">
        <v>26</v>
      </c>
      <c r="S28" t="s">
        <v>27</v>
      </c>
      <c r="T28" t="s">
        <v>114</v>
      </c>
      <c r="V28">
        <f t="shared" si="0"/>
        <v>20814908477.028591</v>
      </c>
      <c r="W28">
        <f t="shared" si="1"/>
        <v>587201127449.56433</v>
      </c>
      <c r="X28" t="str">
        <f>VLOOKUP(C28,[1]Mapping!$A:$B,2,FALSE)</f>
        <v>YR02</v>
      </c>
      <c r="Y28">
        <f t="shared" si="2"/>
        <v>3.5447664358948999E-2</v>
      </c>
      <c r="Z28">
        <f>MATCH(Y28,[2]Sheet1!$P:$P,0)</f>
        <v>43</v>
      </c>
    </row>
    <row r="29" spans="1:26" x14ac:dyDescent="0.35">
      <c r="A29">
        <v>25158561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76105</v>
      </c>
      <c r="H29" t="s">
        <v>115</v>
      </c>
      <c r="I29" t="s">
        <v>116</v>
      </c>
      <c r="J29" t="s">
        <v>25</v>
      </c>
      <c r="K29">
        <v>287300.2</v>
      </c>
      <c r="L29">
        <v>7902746.4914598204</v>
      </c>
      <c r="M29">
        <v>3963</v>
      </c>
      <c r="N29">
        <v>1090.0996359999999</v>
      </c>
      <c r="O29">
        <v>1030.4095970000001</v>
      </c>
      <c r="P29">
        <v>1096.7012990000001</v>
      </c>
      <c r="Q29">
        <v>1090.0996359999999</v>
      </c>
      <c r="R29" t="s">
        <v>26</v>
      </c>
      <c r="S29" t="s">
        <v>27</v>
      </c>
      <c r="T29" t="s">
        <v>117</v>
      </c>
      <c r="V29">
        <f t="shared" si="0"/>
        <v>31318584345.65527</v>
      </c>
      <c r="W29">
        <f t="shared" si="1"/>
        <v>587201127449.56433</v>
      </c>
      <c r="X29" t="str">
        <f>VLOOKUP(C29,[1]Mapping!$A:$B,2,FALSE)</f>
        <v>YR02</v>
      </c>
      <c r="Y29">
        <f t="shared" si="2"/>
        <v>5.3335361397692946E-2</v>
      </c>
      <c r="Z29">
        <f>MATCH(Y29,[2]Sheet1!$P:$P,0)</f>
        <v>44</v>
      </c>
    </row>
    <row r="30" spans="1:26" x14ac:dyDescent="0.35">
      <c r="A30">
        <v>25158557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287300.2</v>
      </c>
      <c r="L30">
        <v>2242116.1124362801</v>
      </c>
      <c r="M30">
        <v>11598</v>
      </c>
      <c r="N30">
        <v>905.118154</v>
      </c>
      <c r="O30">
        <v>897.62622899999997</v>
      </c>
      <c r="P30">
        <v>905.27423499999998</v>
      </c>
      <c r="Q30">
        <v>905.118154</v>
      </c>
      <c r="R30" t="s">
        <v>26</v>
      </c>
      <c r="S30" t="s">
        <v>27</v>
      </c>
      <c r="T30" t="s">
        <v>120</v>
      </c>
      <c r="V30">
        <f t="shared" si="0"/>
        <v>26004062672.035976</v>
      </c>
      <c r="W30">
        <f t="shared" si="1"/>
        <v>587201127449.56433</v>
      </c>
      <c r="X30" t="str">
        <f>VLOOKUP(C30,[1]Mapping!$A:$B,2,FALSE)</f>
        <v>YR02</v>
      </c>
      <c r="Y30">
        <f t="shared" si="2"/>
        <v>4.4284762846048022E-2</v>
      </c>
      <c r="Z30">
        <f>MATCH(Y30,[2]Sheet1!$P:$P,0)</f>
        <v>45</v>
      </c>
    </row>
    <row r="31" spans="1:26" x14ac:dyDescent="0.35">
      <c r="A31">
        <v>25158926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106</v>
      </c>
      <c r="H31" t="s">
        <v>123</v>
      </c>
      <c r="I31" t="s">
        <v>124</v>
      </c>
      <c r="J31" t="s">
        <v>25</v>
      </c>
      <c r="K31">
        <v>0.98270400000000002</v>
      </c>
      <c r="L31">
        <v>0.1023206804</v>
      </c>
      <c r="M31">
        <v>82086</v>
      </c>
      <c r="N31">
        <v>85.469228999999999</v>
      </c>
      <c r="O31">
        <v>83.162936999999999</v>
      </c>
      <c r="P31">
        <v>86.419859000000002</v>
      </c>
      <c r="Q31">
        <v>85.469228999999999</v>
      </c>
      <c r="R31" t="s">
        <v>26</v>
      </c>
      <c r="S31" t="s">
        <v>27</v>
      </c>
      <c r="T31" t="s">
        <v>125</v>
      </c>
      <c r="V31">
        <f t="shared" si="0"/>
        <v>8399.0953713144008</v>
      </c>
      <c r="W31">
        <f t="shared" si="1"/>
        <v>54803.955918975</v>
      </c>
      <c r="X31" t="str">
        <f>VLOOKUP(C31,[1]Mapping!$A:$B,2,FALSE)</f>
        <v>B5KQ</v>
      </c>
      <c r="Y31">
        <f t="shared" si="2"/>
        <v>0.15325710034020276</v>
      </c>
      <c r="Z31">
        <f>MATCH(Y31,[2]Sheet1!$P:$P,0)</f>
        <v>46</v>
      </c>
    </row>
    <row r="32" spans="1:26" x14ac:dyDescent="0.35">
      <c r="A32">
        <v>25158925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119</v>
      </c>
      <c r="H32" t="s">
        <v>126</v>
      </c>
      <c r="I32" t="s">
        <v>127</v>
      </c>
      <c r="J32" t="s">
        <v>25</v>
      </c>
      <c r="K32">
        <v>0.98270400000000002</v>
      </c>
      <c r="L32">
        <v>0.88073394490000001</v>
      </c>
      <c r="M32">
        <v>51694</v>
      </c>
      <c r="N32">
        <v>463.29983900000002</v>
      </c>
      <c r="O32">
        <v>463.29983900000002</v>
      </c>
      <c r="P32">
        <v>476.77921700000002</v>
      </c>
      <c r="Q32">
        <v>463.29983900000002</v>
      </c>
      <c r="R32" t="s">
        <v>26</v>
      </c>
      <c r="S32" t="s">
        <v>27</v>
      </c>
      <c r="T32" t="s">
        <v>128</v>
      </c>
      <c r="V32">
        <f t="shared" si="0"/>
        <v>45528.660547660598</v>
      </c>
      <c r="W32">
        <f t="shared" si="1"/>
        <v>54803.955918975</v>
      </c>
      <c r="X32" t="str">
        <f>VLOOKUP(C32,[1]Mapping!$A:$B,2,FALSE)</f>
        <v>B5KQ</v>
      </c>
      <c r="Y32">
        <f t="shared" si="2"/>
        <v>0.8307550027040479</v>
      </c>
      <c r="Z32">
        <f>MATCH(Y32,[2]Sheet1!$P:$P,0)</f>
        <v>47</v>
      </c>
    </row>
    <row r="33" spans="1:26" x14ac:dyDescent="0.35">
      <c r="A33">
        <v>25158924</v>
      </c>
      <c r="B33">
        <v>1068847</v>
      </c>
      <c r="C33" t="s">
        <v>121</v>
      </c>
      <c r="D33" t="s">
        <v>122</v>
      </c>
      <c r="E33" t="s">
        <v>22</v>
      </c>
      <c r="F33" t="s">
        <v>22</v>
      </c>
      <c r="G33">
        <v>96313</v>
      </c>
      <c r="H33" t="s">
        <v>129</v>
      </c>
      <c r="I33" t="s">
        <v>130</v>
      </c>
      <c r="J33" t="s">
        <v>25</v>
      </c>
      <c r="K33">
        <v>0.98270400000000002</v>
      </c>
      <c r="L33">
        <v>0.1</v>
      </c>
      <c r="M33">
        <v>8762</v>
      </c>
      <c r="N33">
        <v>8.9162140000000001</v>
      </c>
      <c r="O33">
        <v>8.8287010000000006</v>
      </c>
      <c r="P33">
        <v>9.0566429999999993</v>
      </c>
      <c r="Q33">
        <v>8.9162140000000001</v>
      </c>
      <c r="R33" t="s">
        <v>26</v>
      </c>
      <c r="S33" t="s">
        <v>27</v>
      </c>
      <c r="T33" t="s">
        <v>131</v>
      </c>
      <c r="V33">
        <f t="shared" si="0"/>
        <v>876.2</v>
      </c>
      <c r="W33">
        <f t="shared" si="1"/>
        <v>54803.955918975</v>
      </c>
      <c r="X33" t="str">
        <f>VLOOKUP(C33,[1]Mapping!$A:$B,2,FALSE)</f>
        <v>B5KQ</v>
      </c>
      <c r="Y33">
        <f t="shared" si="2"/>
        <v>1.5987896955749314E-2</v>
      </c>
      <c r="Z33">
        <f>MATCH(Y33,[2]Sheet1!$P:$P,0)</f>
        <v>48</v>
      </c>
    </row>
    <row r="34" spans="1:26" x14ac:dyDescent="0.35">
      <c r="A34">
        <v>25158927</v>
      </c>
      <c r="B34">
        <v>1072525</v>
      </c>
      <c r="C34" t="s">
        <v>132</v>
      </c>
      <c r="D34" t="s">
        <v>133</v>
      </c>
      <c r="E34" t="s">
        <v>22</v>
      </c>
      <c r="F34" t="s">
        <v>22</v>
      </c>
      <c r="G34">
        <v>201</v>
      </c>
      <c r="H34" t="s">
        <v>134</v>
      </c>
      <c r="I34" t="s">
        <v>135</v>
      </c>
      <c r="J34" t="s">
        <v>25</v>
      </c>
      <c r="K34">
        <v>1</v>
      </c>
      <c r="L34">
        <v>1.3195399999999999E-2</v>
      </c>
      <c r="M34">
        <v>25000</v>
      </c>
      <c r="N34">
        <v>3.2988499999999998</v>
      </c>
      <c r="O34">
        <v>3.27589</v>
      </c>
      <c r="P34">
        <v>3.3640349999999999</v>
      </c>
      <c r="Q34">
        <v>3.2988499999999998</v>
      </c>
      <c r="R34" t="s">
        <v>26</v>
      </c>
      <c r="S34" t="s">
        <v>27</v>
      </c>
      <c r="T34" t="s">
        <v>136</v>
      </c>
      <c r="V34">
        <f t="shared" si="0"/>
        <v>329.88499999999999</v>
      </c>
      <c r="W34">
        <f t="shared" si="1"/>
        <v>1551.885</v>
      </c>
      <c r="X34" t="str">
        <f>VLOOKUP(C34,[1]Mapping!$A:$B,2,FALSE)</f>
        <v>B6KQ</v>
      </c>
      <c r="Y34">
        <f t="shared" si="2"/>
        <v>0.2125705190784111</v>
      </c>
      <c r="Z34">
        <f>MATCH(Y34,[2]Sheet1!$P:$P,0)</f>
        <v>49</v>
      </c>
    </row>
    <row r="35" spans="1:26" x14ac:dyDescent="0.35">
      <c r="A35">
        <v>25158928</v>
      </c>
      <c r="B35">
        <v>1072525</v>
      </c>
      <c r="C35" t="s">
        <v>132</v>
      </c>
      <c r="D35" t="s">
        <v>133</v>
      </c>
      <c r="E35" t="s">
        <v>22</v>
      </c>
      <c r="F35" t="s">
        <v>22</v>
      </c>
      <c r="G35">
        <v>75498</v>
      </c>
      <c r="H35" t="s">
        <v>137</v>
      </c>
      <c r="I35" t="s">
        <v>138</v>
      </c>
      <c r="J35" t="s">
        <v>25</v>
      </c>
      <c r="K35">
        <v>1</v>
      </c>
      <c r="L35">
        <v>1</v>
      </c>
      <c r="M35">
        <v>1222</v>
      </c>
      <c r="N35">
        <v>12.22</v>
      </c>
      <c r="O35">
        <v>12.07</v>
      </c>
      <c r="P35">
        <v>12.38</v>
      </c>
      <c r="Q35">
        <v>12.22</v>
      </c>
      <c r="R35" t="s">
        <v>26</v>
      </c>
      <c r="S35" t="s">
        <v>27</v>
      </c>
      <c r="T35" t="s">
        <v>139</v>
      </c>
      <c r="V35">
        <f t="shared" si="0"/>
        <v>1222</v>
      </c>
      <c r="W35">
        <f t="shared" si="1"/>
        <v>1551.885</v>
      </c>
      <c r="X35" t="str">
        <f>VLOOKUP(C35,[1]Mapping!$A:$B,2,FALSE)</f>
        <v>B6KQ</v>
      </c>
      <c r="Y35">
        <f t="shared" si="2"/>
        <v>0.78742948092158893</v>
      </c>
      <c r="Z35">
        <f>MATCH(Y35,[2]Sheet1!$P:$P,0)</f>
        <v>50</v>
      </c>
    </row>
    <row r="36" spans="1:26" x14ac:dyDescent="0.35">
      <c r="A36">
        <v>25158931</v>
      </c>
      <c r="B36">
        <v>1079958</v>
      </c>
      <c r="C36" t="s">
        <v>140</v>
      </c>
      <c r="D36" t="s">
        <v>141</v>
      </c>
      <c r="E36" t="s">
        <v>22</v>
      </c>
      <c r="F36" t="s">
        <v>22</v>
      </c>
      <c r="G36">
        <v>264</v>
      </c>
      <c r="H36" t="s">
        <v>142</v>
      </c>
      <c r="I36" t="s">
        <v>143</v>
      </c>
      <c r="J36" t="s">
        <v>25</v>
      </c>
      <c r="K36">
        <v>0.1</v>
      </c>
      <c r="L36">
        <v>0.87232305219999995</v>
      </c>
      <c r="M36">
        <v>1343</v>
      </c>
      <c r="N36">
        <v>117.15299</v>
      </c>
      <c r="O36">
        <v>116.54236</v>
      </c>
      <c r="P36">
        <v>118.5487</v>
      </c>
      <c r="Q36">
        <v>117.15299</v>
      </c>
      <c r="R36" t="s">
        <v>26</v>
      </c>
      <c r="S36" t="s">
        <v>27</v>
      </c>
      <c r="T36" t="s">
        <v>144</v>
      </c>
      <c r="V36">
        <f t="shared" si="0"/>
        <v>1171.5298591045998</v>
      </c>
      <c r="W36">
        <f t="shared" si="1"/>
        <v>5282.4333921279995</v>
      </c>
      <c r="X36" t="str">
        <f>VLOOKUP(C36,[1]Mapping!$A:$B,2,FALSE)</f>
        <v>YR15</v>
      </c>
      <c r="Y36">
        <f t="shared" si="2"/>
        <v>0.22177844416371437</v>
      </c>
      <c r="Z36">
        <f>MATCH(Y36,[2]Sheet1!$P:$P,0)</f>
        <v>51</v>
      </c>
    </row>
    <row r="37" spans="1:26" x14ac:dyDescent="0.35">
      <c r="A37">
        <v>25158932</v>
      </c>
      <c r="B37">
        <v>1079958</v>
      </c>
      <c r="C37" t="s">
        <v>140</v>
      </c>
      <c r="D37" t="s">
        <v>141</v>
      </c>
      <c r="E37" t="s">
        <v>22</v>
      </c>
      <c r="F37" t="s">
        <v>22</v>
      </c>
      <c r="G37">
        <v>266</v>
      </c>
      <c r="H37" t="s">
        <v>145</v>
      </c>
      <c r="I37" t="s">
        <v>146</v>
      </c>
      <c r="J37" t="s">
        <v>25</v>
      </c>
      <c r="K37">
        <v>0.1</v>
      </c>
      <c r="L37">
        <v>0.1055292784</v>
      </c>
      <c r="M37">
        <v>4450</v>
      </c>
      <c r="N37">
        <v>46.960529999999999</v>
      </c>
      <c r="O37">
        <v>46.380119999999998</v>
      </c>
      <c r="P37">
        <v>47.350990000000003</v>
      </c>
      <c r="Q37">
        <v>46.960529999999999</v>
      </c>
      <c r="R37" t="s">
        <v>26</v>
      </c>
      <c r="S37" t="s">
        <v>27</v>
      </c>
      <c r="T37" t="s">
        <v>147</v>
      </c>
      <c r="V37">
        <f t="shared" si="0"/>
        <v>469.60528887999999</v>
      </c>
      <c r="W37">
        <f t="shared" si="1"/>
        <v>5282.4333921279995</v>
      </c>
      <c r="X37" t="str">
        <f>VLOOKUP(C37,[1]Mapping!$A:$B,2,FALSE)</f>
        <v>YR15</v>
      </c>
      <c r="Y37">
        <f t="shared" si="2"/>
        <v>8.8899424568195468E-2</v>
      </c>
      <c r="Z37">
        <f>MATCH(Y37,[2]Sheet1!$P:$P,0)</f>
        <v>52</v>
      </c>
    </row>
    <row r="38" spans="1:26" x14ac:dyDescent="0.35">
      <c r="A38">
        <v>25158934</v>
      </c>
      <c r="B38">
        <v>1079958</v>
      </c>
      <c r="C38" t="s">
        <v>140</v>
      </c>
      <c r="D38" t="s">
        <v>141</v>
      </c>
      <c r="E38" t="s">
        <v>22</v>
      </c>
      <c r="F38" t="s">
        <v>22</v>
      </c>
      <c r="G38">
        <v>2896</v>
      </c>
      <c r="H38" t="s">
        <v>88</v>
      </c>
      <c r="I38" t="s">
        <v>89</v>
      </c>
      <c r="J38" t="s">
        <v>25</v>
      </c>
      <c r="K38">
        <v>0.1</v>
      </c>
      <c r="L38">
        <v>1.9185745198999999</v>
      </c>
      <c r="M38">
        <v>466</v>
      </c>
      <c r="N38">
        <v>89.405569999999997</v>
      </c>
      <c r="O38">
        <v>88.638140000000007</v>
      </c>
      <c r="P38">
        <v>90.364859999999993</v>
      </c>
      <c r="Q38">
        <v>89.405569999999997</v>
      </c>
      <c r="R38" t="s">
        <v>26</v>
      </c>
      <c r="S38" t="s">
        <v>27</v>
      </c>
      <c r="T38" t="s">
        <v>148</v>
      </c>
      <c r="V38">
        <f t="shared" si="0"/>
        <v>894.05572627339996</v>
      </c>
      <c r="W38">
        <f t="shared" si="1"/>
        <v>5282.4333921279995</v>
      </c>
      <c r="X38" t="str">
        <f>VLOOKUP(C38,[1]Mapping!$A:$B,2,FALSE)</f>
        <v>YR15</v>
      </c>
      <c r="Y38">
        <f t="shared" si="2"/>
        <v>0.1692507334982665</v>
      </c>
      <c r="Z38">
        <f>MATCH(Y38,[2]Sheet1!$P:$P,0)</f>
        <v>53</v>
      </c>
    </row>
    <row r="39" spans="1:26" x14ac:dyDescent="0.35">
      <c r="A39">
        <v>25158935</v>
      </c>
      <c r="B39">
        <v>1079958</v>
      </c>
      <c r="C39" t="s">
        <v>140</v>
      </c>
      <c r="D39" t="s">
        <v>141</v>
      </c>
      <c r="E39" t="s">
        <v>22</v>
      </c>
      <c r="F39" t="s">
        <v>22</v>
      </c>
      <c r="G39">
        <v>4730</v>
      </c>
      <c r="H39" t="s">
        <v>94</v>
      </c>
      <c r="I39" t="s">
        <v>95</v>
      </c>
      <c r="J39" t="s">
        <v>25</v>
      </c>
      <c r="K39">
        <v>0.1</v>
      </c>
      <c r="L39">
        <v>8.3417659500000005E-2</v>
      </c>
      <c r="M39">
        <v>6005</v>
      </c>
      <c r="N39">
        <v>50.092300000000002</v>
      </c>
      <c r="O39">
        <v>49.883760000000002</v>
      </c>
      <c r="P39">
        <v>50.784669999999998</v>
      </c>
      <c r="Q39">
        <v>50.092300000000002</v>
      </c>
      <c r="R39" t="s">
        <v>26</v>
      </c>
      <c r="S39" t="s">
        <v>27</v>
      </c>
      <c r="T39" t="s">
        <v>149</v>
      </c>
      <c r="V39">
        <f t="shared" si="0"/>
        <v>500.92304529750004</v>
      </c>
      <c r="W39">
        <f t="shared" si="1"/>
        <v>5282.4333921279995</v>
      </c>
      <c r="X39" t="str">
        <f>VLOOKUP(C39,[1]Mapping!$A:$B,2,FALSE)</f>
        <v>YR15</v>
      </c>
      <c r="Y39">
        <f t="shared" si="2"/>
        <v>9.4828085488779995E-2</v>
      </c>
      <c r="Z39">
        <f>MATCH(Y39,[2]Sheet1!$P:$P,0)</f>
        <v>54</v>
      </c>
    </row>
    <row r="40" spans="1:26" x14ac:dyDescent="0.35">
      <c r="A40">
        <v>25158930</v>
      </c>
      <c r="B40">
        <v>1079958</v>
      </c>
      <c r="C40" t="s">
        <v>140</v>
      </c>
      <c r="D40" t="s">
        <v>141</v>
      </c>
      <c r="E40" t="s">
        <v>22</v>
      </c>
      <c r="F40" t="s">
        <v>22</v>
      </c>
      <c r="G40">
        <v>13653</v>
      </c>
      <c r="H40" t="s">
        <v>106</v>
      </c>
      <c r="I40" t="s">
        <v>107</v>
      </c>
      <c r="J40" t="s">
        <v>25</v>
      </c>
      <c r="K40">
        <v>0.1</v>
      </c>
      <c r="L40">
        <v>0.33087527620000001</v>
      </c>
      <c r="M40">
        <v>1994</v>
      </c>
      <c r="N40">
        <v>65.976529999999997</v>
      </c>
      <c r="O40">
        <v>65.215519999999998</v>
      </c>
      <c r="P40">
        <v>66.406670000000005</v>
      </c>
      <c r="Q40">
        <v>65.976529999999997</v>
      </c>
      <c r="R40" t="s">
        <v>26</v>
      </c>
      <c r="S40" t="s">
        <v>27</v>
      </c>
      <c r="T40" t="s">
        <v>150</v>
      </c>
      <c r="V40">
        <f t="shared" si="0"/>
        <v>659.76530074280004</v>
      </c>
      <c r="W40">
        <f t="shared" si="1"/>
        <v>5282.4333921279995</v>
      </c>
      <c r="X40" t="str">
        <f>VLOOKUP(C40,[1]Mapping!$A:$B,2,FALSE)</f>
        <v>YR15</v>
      </c>
      <c r="Y40">
        <f t="shared" si="2"/>
        <v>0.12489798768234296</v>
      </c>
      <c r="Z40">
        <f>MATCH(Y40,[2]Sheet1!$P:$P,0)</f>
        <v>55</v>
      </c>
    </row>
    <row r="41" spans="1:26" x14ac:dyDescent="0.35">
      <c r="A41">
        <v>25158929</v>
      </c>
      <c r="B41">
        <v>1079958</v>
      </c>
      <c r="C41" t="s">
        <v>140</v>
      </c>
      <c r="D41" t="s">
        <v>141</v>
      </c>
      <c r="E41" t="s">
        <v>22</v>
      </c>
      <c r="F41" t="s">
        <v>22</v>
      </c>
      <c r="G41">
        <v>42253</v>
      </c>
      <c r="H41" t="s">
        <v>151</v>
      </c>
      <c r="I41" t="s">
        <v>152</v>
      </c>
      <c r="J41" t="s">
        <v>25</v>
      </c>
      <c r="K41">
        <v>0.1</v>
      </c>
      <c r="L41">
        <v>0.2254515007</v>
      </c>
      <c r="M41">
        <v>1556</v>
      </c>
      <c r="N41">
        <v>35.080249999999999</v>
      </c>
      <c r="O41">
        <v>34.742080000000001</v>
      </c>
      <c r="P41">
        <v>35.373339999999999</v>
      </c>
      <c r="Q41">
        <v>35.080249999999999</v>
      </c>
      <c r="R41" t="s">
        <v>26</v>
      </c>
      <c r="S41" t="s">
        <v>27</v>
      </c>
      <c r="T41" t="s">
        <v>153</v>
      </c>
      <c r="V41">
        <f t="shared" si="0"/>
        <v>350.80253508919998</v>
      </c>
      <c r="W41">
        <f t="shared" si="1"/>
        <v>5282.4333921279995</v>
      </c>
      <c r="X41" t="str">
        <f>VLOOKUP(C41,[1]Mapping!$A:$B,2,FALSE)</f>
        <v>YR15</v>
      </c>
      <c r="Y41">
        <f t="shared" si="2"/>
        <v>6.6409268049072573E-2</v>
      </c>
      <c r="Z41">
        <f>MATCH(Y41,[2]Sheet1!$P:$P,0)</f>
        <v>56</v>
      </c>
    </row>
    <row r="42" spans="1:26" x14ac:dyDescent="0.35">
      <c r="A42">
        <v>25158933</v>
      </c>
      <c r="B42">
        <v>1079958</v>
      </c>
      <c r="C42" t="s">
        <v>140</v>
      </c>
      <c r="D42" t="s">
        <v>141</v>
      </c>
      <c r="E42" t="s">
        <v>22</v>
      </c>
      <c r="F42" t="s">
        <v>22</v>
      </c>
      <c r="G42">
        <v>69094</v>
      </c>
      <c r="H42" t="s">
        <v>154</v>
      </c>
      <c r="I42" t="s">
        <v>155</v>
      </c>
      <c r="J42" t="s">
        <v>25</v>
      </c>
      <c r="K42">
        <v>0.1</v>
      </c>
      <c r="L42">
        <v>9.0777318499999995E-2</v>
      </c>
      <c r="M42">
        <v>13613</v>
      </c>
      <c r="N42">
        <v>123.57516</v>
      </c>
      <c r="O42">
        <v>122.89433</v>
      </c>
      <c r="P42">
        <v>124.91867000000001</v>
      </c>
      <c r="Q42">
        <v>123.57516</v>
      </c>
      <c r="R42" t="s">
        <v>26</v>
      </c>
      <c r="S42" t="s">
        <v>27</v>
      </c>
      <c r="T42" t="s">
        <v>156</v>
      </c>
      <c r="V42">
        <f t="shared" si="0"/>
        <v>1235.7516367404999</v>
      </c>
      <c r="W42">
        <f t="shared" si="1"/>
        <v>5282.4333921279995</v>
      </c>
      <c r="X42" t="str">
        <f>VLOOKUP(C42,[1]Mapping!$A:$B,2,FALSE)</f>
        <v>YR15</v>
      </c>
      <c r="Y42">
        <f t="shared" si="2"/>
        <v>0.23393605654962818</v>
      </c>
      <c r="Z42">
        <f>MATCH(Y42,[2]Sheet1!$P:$P,0)</f>
        <v>57</v>
      </c>
    </row>
    <row r="43" spans="1:26" x14ac:dyDescent="0.35">
      <c r="A43">
        <v>25158938</v>
      </c>
      <c r="B43">
        <v>1087464</v>
      </c>
      <c r="C43" t="s">
        <v>157</v>
      </c>
      <c r="D43" t="s">
        <v>158</v>
      </c>
      <c r="E43" t="s">
        <v>22</v>
      </c>
      <c r="F43" t="s">
        <v>22</v>
      </c>
      <c r="G43">
        <v>61</v>
      </c>
      <c r="H43" t="s">
        <v>159</v>
      </c>
      <c r="I43" t="s">
        <v>160</v>
      </c>
      <c r="J43" t="s">
        <v>25</v>
      </c>
      <c r="K43">
        <v>6890.1930000000002</v>
      </c>
      <c r="L43">
        <v>5721.5329359424004</v>
      </c>
      <c r="M43">
        <v>80705</v>
      </c>
      <c r="N43">
        <v>670.16455900000005</v>
      </c>
      <c r="O43">
        <v>658.73842100000002</v>
      </c>
      <c r="P43">
        <v>678.50995699999999</v>
      </c>
      <c r="Q43">
        <v>670.16455900000005</v>
      </c>
      <c r="R43" t="s">
        <v>26</v>
      </c>
      <c r="S43" t="s">
        <v>27</v>
      </c>
      <c r="T43" t="s">
        <v>161</v>
      </c>
      <c r="V43">
        <f t="shared" si="0"/>
        <v>461756315.59523141</v>
      </c>
      <c r="W43">
        <f t="shared" si="1"/>
        <v>6197935465.4583921</v>
      </c>
      <c r="X43" t="str">
        <f>VLOOKUP(C43,[1]Mapping!$A:$B,2,FALSE)</f>
        <v>YR23</v>
      </c>
      <c r="Y43">
        <f t="shared" si="2"/>
        <v>7.4501633353337995E-2</v>
      </c>
      <c r="Z43">
        <f>MATCH(Y43,[2]Sheet1!$P:$P,0)</f>
        <v>58</v>
      </c>
    </row>
    <row r="44" spans="1:26" x14ac:dyDescent="0.35">
      <c r="A44">
        <v>25158940</v>
      </c>
      <c r="B44">
        <v>1087464</v>
      </c>
      <c r="C44" t="s">
        <v>157</v>
      </c>
      <c r="D44" t="s">
        <v>158</v>
      </c>
      <c r="E44" t="s">
        <v>22</v>
      </c>
      <c r="F44" t="s">
        <v>22</v>
      </c>
      <c r="G44">
        <v>79</v>
      </c>
      <c r="H44" t="s">
        <v>162</v>
      </c>
      <c r="I44" t="s">
        <v>163</v>
      </c>
      <c r="J44" t="s">
        <v>25</v>
      </c>
      <c r="K44">
        <v>6890.1930000000002</v>
      </c>
      <c r="L44">
        <v>10834.134567196101</v>
      </c>
      <c r="M44">
        <v>43009</v>
      </c>
      <c r="N44">
        <v>676.27320899999995</v>
      </c>
      <c r="O44">
        <v>666.83881399999996</v>
      </c>
      <c r="P44">
        <v>692.53181800000004</v>
      </c>
      <c r="Q44">
        <v>676.27320899999995</v>
      </c>
      <c r="R44" t="s">
        <v>26</v>
      </c>
      <c r="S44" t="s">
        <v>27</v>
      </c>
      <c r="T44" t="s">
        <v>164</v>
      </c>
      <c r="V44">
        <f t="shared" si="0"/>
        <v>465965293.60053712</v>
      </c>
      <c r="W44">
        <f t="shared" si="1"/>
        <v>6197935465.4583921</v>
      </c>
      <c r="X44" t="str">
        <f>VLOOKUP(C44,[1]Mapping!$A:$B,2,FALSE)</f>
        <v>YR23</v>
      </c>
      <c r="Y44">
        <f t="shared" si="2"/>
        <v>7.5180726904531411E-2</v>
      </c>
      <c r="Z44">
        <f>MATCH(Y44,[2]Sheet1!$P:$P,0)</f>
        <v>59</v>
      </c>
    </row>
    <row r="45" spans="1:26" x14ac:dyDescent="0.35">
      <c r="A45">
        <v>25158942</v>
      </c>
      <c r="B45">
        <v>1087464</v>
      </c>
      <c r="C45" t="s">
        <v>157</v>
      </c>
      <c r="D45" t="s">
        <v>158</v>
      </c>
      <c r="E45" t="s">
        <v>22</v>
      </c>
      <c r="F45" t="s">
        <v>22</v>
      </c>
      <c r="G45">
        <v>101</v>
      </c>
      <c r="H45" t="s">
        <v>165</v>
      </c>
      <c r="I45" t="s">
        <v>166</v>
      </c>
      <c r="J45" t="s">
        <v>25</v>
      </c>
      <c r="K45">
        <v>6890.1930000000002</v>
      </c>
      <c r="L45">
        <v>56351.034825839197</v>
      </c>
      <c r="M45">
        <v>15621</v>
      </c>
      <c r="N45">
        <v>1277.55422</v>
      </c>
      <c r="O45">
        <v>1238.7884120000001</v>
      </c>
      <c r="P45">
        <v>1293.1750420000001</v>
      </c>
      <c r="Q45">
        <v>1277.55422</v>
      </c>
      <c r="R45" t="s">
        <v>26</v>
      </c>
      <c r="S45" t="s">
        <v>27</v>
      </c>
      <c r="T45" t="s">
        <v>167</v>
      </c>
      <c r="V45">
        <f t="shared" si="0"/>
        <v>880259515.0144341</v>
      </c>
      <c r="W45">
        <f t="shared" si="1"/>
        <v>6197935465.4583921</v>
      </c>
      <c r="X45" t="str">
        <f>VLOOKUP(C45,[1]Mapping!$A:$B,2,FALSE)</f>
        <v>YR23</v>
      </c>
      <c r="Y45">
        <f t="shared" si="2"/>
        <v>0.14202463383495897</v>
      </c>
      <c r="Z45">
        <f>MATCH(Y45,[2]Sheet1!$P:$P,0)</f>
        <v>60</v>
      </c>
    </row>
    <row r="46" spans="1:26" x14ac:dyDescent="0.35">
      <c r="A46">
        <v>25158943</v>
      </c>
      <c r="B46">
        <v>1087464</v>
      </c>
      <c r="C46" t="s">
        <v>157</v>
      </c>
      <c r="D46" t="s">
        <v>158</v>
      </c>
      <c r="E46" t="s">
        <v>22</v>
      </c>
      <c r="F46" t="s">
        <v>22</v>
      </c>
      <c r="G46">
        <v>105</v>
      </c>
      <c r="H46" t="s">
        <v>61</v>
      </c>
      <c r="I46" t="s">
        <v>62</v>
      </c>
      <c r="J46" t="s">
        <v>25</v>
      </c>
      <c r="K46">
        <v>6890.1930000000002</v>
      </c>
      <c r="L46">
        <v>20502.778900648402</v>
      </c>
      <c r="M46">
        <v>18181</v>
      </c>
      <c r="N46">
        <v>541.002295</v>
      </c>
      <c r="O46">
        <v>519.25031899999999</v>
      </c>
      <c r="P46">
        <v>544.18623700000001</v>
      </c>
      <c r="Q46">
        <v>541.002295</v>
      </c>
      <c r="R46" t="s">
        <v>26</v>
      </c>
      <c r="S46" t="s">
        <v>27</v>
      </c>
      <c r="T46" t="s">
        <v>168</v>
      </c>
      <c r="V46">
        <f t="shared" si="0"/>
        <v>372761023.19268858</v>
      </c>
      <c r="W46">
        <f t="shared" si="1"/>
        <v>6197935465.4583921</v>
      </c>
      <c r="X46" t="str">
        <f>VLOOKUP(C46,[1]Mapping!$A:$B,2,FALSE)</f>
        <v>YR23</v>
      </c>
      <c r="Y46">
        <f t="shared" si="2"/>
        <v>6.014277258453507E-2</v>
      </c>
      <c r="Z46">
        <f>MATCH(Y46,[2]Sheet1!$P:$P,0)</f>
        <v>61</v>
      </c>
    </row>
    <row r="47" spans="1:26" x14ac:dyDescent="0.35">
      <c r="A47">
        <v>25158937</v>
      </c>
      <c r="B47">
        <v>1087464</v>
      </c>
      <c r="C47" t="s">
        <v>157</v>
      </c>
      <c r="D47" t="s">
        <v>158</v>
      </c>
      <c r="E47" t="s">
        <v>22</v>
      </c>
      <c r="F47" t="s">
        <v>22</v>
      </c>
      <c r="G47">
        <v>106</v>
      </c>
      <c r="H47" t="s">
        <v>123</v>
      </c>
      <c r="I47" t="s">
        <v>124</v>
      </c>
      <c r="J47" t="s">
        <v>25</v>
      </c>
      <c r="K47">
        <v>6890.1930000000002</v>
      </c>
      <c r="L47">
        <v>7228.4119979999996</v>
      </c>
      <c r="M47">
        <v>82086</v>
      </c>
      <c r="N47">
        <v>861.15356599999996</v>
      </c>
      <c r="O47">
        <v>837.91628800000001</v>
      </c>
      <c r="P47">
        <v>870.73172999999997</v>
      </c>
      <c r="Q47">
        <v>861.15356599999996</v>
      </c>
      <c r="R47" t="s">
        <v>26</v>
      </c>
      <c r="S47" t="s">
        <v>27</v>
      </c>
      <c r="T47" t="s">
        <v>169</v>
      </c>
      <c r="V47">
        <f t="shared" si="0"/>
        <v>593351427.26782799</v>
      </c>
      <c r="W47">
        <f t="shared" si="1"/>
        <v>6197935465.4583921</v>
      </c>
      <c r="X47" t="str">
        <f>VLOOKUP(C47,[1]Mapping!$A:$B,2,FALSE)</f>
        <v>YR23</v>
      </c>
      <c r="Y47">
        <f t="shared" si="2"/>
        <v>9.5733721426211144E-2</v>
      </c>
      <c r="Z47">
        <f>MATCH(Y47,[2]Sheet1!$P:$P,0)</f>
        <v>62</v>
      </c>
    </row>
    <row r="48" spans="1:26" x14ac:dyDescent="0.35">
      <c r="A48">
        <v>25158936</v>
      </c>
      <c r="B48">
        <v>1087464</v>
      </c>
      <c r="C48" t="s">
        <v>157</v>
      </c>
      <c r="D48" t="s">
        <v>158</v>
      </c>
      <c r="E48" t="s">
        <v>22</v>
      </c>
      <c r="F48" t="s">
        <v>22</v>
      </c>
      <c r="G48">
        <v>119</v>
      </c>
      <c r="H48" t="s">
        <v>126</v>
      </c>
      <c r="I48" t="s">
        <v>127</v>
      </c>
      <c r="J48" t="s">
        <v>25</v>
      </c>
      <c r="K48">
        <v>6890.1930000000002</v>
      </c>
      <c r="L48">
        <v>17215.934140000001</v>
      </c>
      <c r="M48">
        <v>51694</v>
      </c>
      <c r="N48">
        <v>1291.6336289999999</v>
      </c>
      <c r="O48">
        <v>1291.6336289999999</v>
      </c>
      <c r="P48">
        <v>1329.2127869999999</v>
      </c>
      <c r="Q48">
        <v>1291.6336289999999</v>
      </c>
      <c r="R48" t="s">
        <v>26</v>
      </c>
      <c r="S48" t="s">
        <v>27</v>
      </c>
      <c r="T48" t="s">
        <v>170</v>
      </c>
      <c r="V48">
        <f t="shared" si="0"/>
        <v>889960499.43316007</v>
      </c>
      <c r="W48">
        <f t="shared" si="1"/>
        <v>6197935465.4583921</v>
      </c>
      <c r="X48" t="str">
        <f>VLOOKUP(C48,[1]Mapping!$A:$B,2,FALSE)</f>
        <v>YR23</v>
      </c>
      <c r="Y48">
        <f t="shared" si="2"/>
        <v>0.14358982993498137</v>
      </c>
      <c r="Z48">
        <f>MATCH(Y48,[2]Sheet1!$P:$P,0)</f>
        <v>63</v>
      </c>
    </row>
    <row r="49" spans="1:26" x14ac:dyDescent="0.35">
      <c r="A49">
        <v>25158944</v>
      </c>
      <c r="B49">
        <v>1087464</v>
      </c>
      <c r="C49" t="s">
        <v>157</v>
      </c>
      <c r="D49" t="s">
        <v>158</v>
      </c>
      <c r="E49" t="s">
        <v>22</v>
      </c>
      <c r="F49" t="s">
        <v>22</v>
      </c>
      <c r="G49">
        <v>435</v>
      </c>
      <c r="H49" t="s">
        <v>171</v>
      </c>
      <c r="I49" t="s">
        <v>172</v>
      </c>
      <c r="J49" t="s">
        <v>25</v>
      </c>
      <c r="K49">
        <v>6890.1930000000002</v>
      </c>
      <c r="L49">
        <v>92428.132388053797</v>
      </c>
      <c r="M49">
        <v>8629</v>
      </c>
      <c r="N49">
        <v>1157.532676</v>
      </c>
      <c r="O49">
        <v>1151.898608</v>
      </c>
      <c r="P49">
        <v>1203.9466640000001</v>
      </c>
      <c r="Q49">
        <v>1157.532676</v>
      </c>
      <c r="R49" t="s">
        <v>26</v>
      </c>
      <c r="S49" t="s">
        <v>27</v>
      </c>
      <c r="T49" t="s">
        <v>173</v>
      </c>
      <c r="V49">
        <f t="shared" si="0"/>
        <v>797562354.37651622</v>
      </c>
      <c r="W49">
        <f t="shared" si="1"/>
        <v>6197935465.4583921</v>
      </c>
      <c r="X49" t="str">
        <f>VLOOKUP(C49,[1]Mapping!$A:$B,2,FALSE)</f>
        <v>YR23</v>
      </c>
      <c r="Y49">
        <f t="shared" si="2"/>
        <v>0.12868193914270282</v>
      </c>
      <c r="Z49">
        <f>MATCH(Y49,[2]Sheet1!$P:$P,0)</f>
        <v>64</v>
      </c>
    </row>
    <row r="50" spans="1:26" x14ac:dyDescent="0.35">
      <c r="A50">
        <v>25158941</v>
      </c>
      <c r="B50">
        <v>1087464</v>
      </c>
      <c r="C50" t="s">
        <v>157</v>
      </c>
      <c r="D50" t="s">
        <v>158</v>
      </c>
      <c r="E50" t="s">
        <v>22</v>
      </c>
      <c r="F50" t="s">
        <v>22</v>
      </c>
      <c r="G50">
        <v>39318</v>
      </c>
      <c r="H50" t="s">
        <v>23</v>
      </c>
      <c r="I50" t="s">
        <v>24</v>
      </c>
      <c r="J50" t="s">
        <v>25</v>
      </c>
      <c r="K50">
        <v>6890.1930000000002</v>
      </c>
      <c r="L50">
        <v>66116.453132384093</v>
      </c>
      <c r="M50">
        <v>7049</v>
      </c>
      <c r="N50">
        <v>676.40322700000002</v>
      </c>
      <c r="O50">
        <v>670.07004300000006</v>
      </c>
      <c r="P50">
        <v>682.25662399999999</v>
      </c>
      <c r="Q50">
        <v>676.40322700000002</v>
      </c>
      <c r="R50" t="s">
        <v>26</v>
      </c>
      <c r="S50" t="s">
        <v>27</v>
      </c>
      <c r="T50" t="s">
        <v>174</v>
      </c>
      <c r="V50">
        <f t="shared" si="0"/>
        <v>466054878.13017547</v>
      </c>
      <c r="W50">
        <f t="shared" si="1"/>
        <v>6197935465.4583921</v>
      </c>
      <c r="X50" t="str">
        <f>VLOOKUP(C50,[1]Mapping!$A:$B,2,FALSE)</f>
        <v>YR23</v>
      </c>
      <c r="Y50">
        <f t="shared" si="2"/>
        <v>7.5195180835221323E-2</v>
      </c>
      <c r="Z50">
        <f>MATCH(Y50,[2]Sheet1!$P:$P,0)</f>
        <v>65</v>
      </c>
    </row>
    <row r="51" spans="1:26" x14ac:dyDescent="0.35">
      <c r="A51">
        <v>25158945</v>
      </c>
      <c r="B51">
        <v>1087464</v>
      </c>
      <c r="C51" t="s">
        <v>157</v>
      </c>
      <c r="D51" t="s">
        <v>158</v>
      </c>
      <c r="E51" t="s">
        <v>22</v>
      </c>
      <c r="F51" t="s">
        <v>22</v>
      </c>
      <c r="G51">
        <v>88812</v>
      </c>
      <c r="H51" t="s">
        <v>29</v>
      </c>
      <c r="I51" t="s">
        <v>30</v>
      </c>
      <c r="J51" t="s">
        <v>25</v>
      </c>
      <c r="K51">
        <v>6890.1930000000002</v>
      </c>
      <c r="L51">
        <v>252407.267709537</v>
      </c>
      <c r="M51">
        <v>3088</v>
      </c>
      <c r="N51">
        <v>1131.221785</v>
      </c>
      <c r="O51">
        <v>1095.321612</v>
      </c>
      <c r="P51">
        <v>1135.2513960000001</v>
      </c>
      <c r="Q51">
        <v>1131.221785</v>
      </c>
      <c r="R51" t="s">
        <v>26</v>
      </c>
      <c r="S51" t="s">
        <v>27</v>
      </c>
      <c r="T51" t="s">
        <v>175</v>
      </c>
      <c r="V51">
        <f t="shared" si="0"/>
        <v>779433642.68705022</v>
      </c>
      <c r="W51">
        <f t="shared" si="1"/>
        <v>6197935465.4583921</v>
      </c>
      <c r="X51" t="str">
        <f>VLOOKUP(C51,[1]Mapping!$A:$B,2,FALSE)</f>
        <v>YR23</v>
      </c>
      <c r="Y51">
        <f t="shared" si="2"/>
        <v>0.12575697940562602</v>
      </c>
      <c r="Z51">
        <f>MATCH(Y51,[2]Sheet1!$P:$P,0)</f>
        <v>66</v>
      </c>
    </row>
    <row r="52" spans="1:26" x14ac:dyDescent="0.35">
      <c r="A52">
        <v>25158939</v>
      </c>
      <c r="B52">
        <v>1087464</v>
      </c>
      <c r="C52" t="s">
        <v>157</v>
      </c>
      <c r="D52" t="s">
        <v>158</v>
      </c>
      <c r="E52" t="s">
        <v>22</v>
      </c>
      <c r="F52" t="s">
        <v>22</v>
      </c>
      <c r="G52">
        <v>99768</v>
      </c>
      <c r="H52" t="s">
        <v>176</v>
      </c>
      <c r="I52" t="s">
        <v>177</v>
      </c>
      <c r="J52" t="s">
        <v>25</v>
      </c>
      <c r="K52">
        <v>6890.1930000000002</v>
      </c>
      <c r="L52">
        <v>10868.7005350038</v>
      </c>
      <c r="M52">
        <v>45160</v>
      </c>
      <c r="N52">
        <v>712.36105599999996</v>
      </c>
      <c r="O52">
        <v>708.65412800000001</v>
      </c>
      <c r="P52">
        <v>715.76827400000002</v>
      </c>
      <c r="Q52">
        <v>712.36105599999996</v>
      </c>
      <c r="R52" t="s">
        <v>26</v>
      </c>
      <c r="S52" t="s">
        <v>27</v>
      </c>
      <c r="T52" t="s">
        <v>178</v>
      </c>
      <c r="V52">
        <f t="shared" si="0"/>
        <v>490830516.16077161</v>
      </c>
      <c r="W52">
        <f t="shared" si="1"/>
        <v>6197935465.4583921</v>
      </c>
      <c r="X52" t="str">
        <f>VLOOKUP(C52,[1]Mapping!$A:$B,2,FALSE)</f>
        <v>YR23</v>
      </c>
      <c r="Y52">
        <f t="shared" si="2"/>
        <v>7.9192582577893994E-2</v>
      </c>
      <c r="Z52">
        <f>MATCH(Y52,[2]Sheet1!$P:$P,0)</f>
        <v>67</v>
      </c>
    </row>
    <row r="53" spans="1:26" x14ac:dyDescent="0.35">
      <c r="A53">
        <v>25158946</v>
      </c>
      <c r="B53">
        <v>1087487</v>
      </c>
      <c r="C53" t="s">
        <v>179</v>
      </c>
      <c r="D53" t="s">
        <v>180</v>
      </c>
      <c r="E53" t="s">
        <v>22</v>
      </c>
      <c r="F53" t="s">
        <v>22</v>
      </c>
      <c r="G53">
        <v>264</v>
      </c>
      <c r="H53" t="s">
        <v>142</v>
      </c>
      <c r="I53" t="s">
        <v>143</v>
      </c>
      <c r="J53" t="s">
        <v>25</v>
      </c>
      <c r="K53">
        <v>944558.7</v>
      </c>
      <c r="L53">
        <v>272455140.39999998</v>
      </c>
      <c r="M53">
        <v>1343</v>
      </c>
      <c r="N53">
        <v>3873.8434520000001</v>
      </c>
      <c r="O53">
        <v>3853.652161</v>
      </c>
      <c r="P53">
        <v>3919.9949750000001</v>
      </c>
      <c r="Q53">
        <v>3873.8434520000001</v>
      </c>
      <c r="R53" t="s">
        <v>26</v>
      </c>
      <c r="S53" t="s">
        <v>27</v>
      </c>
      <c r="T53" t="s">
        <v>181</v>
      </c>
      <c r="V53">
        <f t="shared" si="0"/>
        <v>365907253557.19995</v>
      </c>
      <c r="W53">
        <f t="shared" si="1"/>
        <v>1617762344668.4199</v>
      </c>
      <c r="X53" t="str">
        <f>VLOOKUP(C53,[1]Mapping!$A:$B,2,FALSE)</f>
        <v>YR24</v>
      </c>
      <c r="Y53">
        <f t="shared" si="2"/>
        <v>0.22618109190333335</v>
      </c>
      <c r="Z53">
        <f>MATCH(Y53,[2]Sheet1!$P:$P,0)</f>
        <v>68</v>
      </c>
    </row>
    <row r="54" spans="1:26" x14ac:dyDescent="0.35">
      <c r="A54">
        <v>25158947</v>
      </c>
      <c r="B54">
        <v>1087487</v>
      </c>
      <c r="C54" t="s">
        <v>179</v>
      </c>
      <c r="D54" t="s">
        <v>180</v>
      </c>
      <c r="E54" t="s">
        <v>22</v>
      </c>
      <c r="F54" t="s">
        <v>22</v>
      </c>
      <c r="G54">
        <v>266</v>
      </c>
      <c r="H54" t="s">
        <v>145</v>
      </c>
      <c r="I54" t="s">
        <v>146</v>
      </c>
      <c r="J54" t="s">
        <v>25</v>
      </c>
      <c r="K54">
        <v>944558.7</v>
      </c>
      <c r="L54">
        <v>23109520.710000001</v>
      </c>
      <c r="M54">
        <v>4450</v>
      </c>
      <c r="N54">
        <v>1088.7345290000001</v>
      </c>
      <c r="O54">
        <v>1075.2782589999999</v>
      </c>
      <c r="P54">
        <v>1097.786928</v>
      </c>
      <c r="Q54">
        <v>1088.7345290000001</v>
      </c>
      <c r="R54" t="s">
        <v>26</v>
      </c>
      <c r="S54" t="s">
        <v>27</v>
      </c>
      <c r="T54" t="s">
        <v>182</v>
      </c>
      <c r="V54">
        <f t="shared" si="0"/>
        <v>102837367159.5</v>
      </c>
      <c r="W54">
        <f t="shared" si="1"/>
        <v>1617762344668.4199</v>
      </c>
      <c r="X54" t="str">
        <f>VLOOKUP(C54,[1]Mapping!$A:$B,2,FALSE)</f>
        <v>YR24</v>
      </c>
      <c r="Y54">
        <f t="shared" si="2"/>
        <v>6.3567660292264849E-2</v>
      </c>
      <c r="Z54">
        <f>MATCH(Y54,[2]Sheet1!$P:$P,0)</f>
        <v>69</v>
      </c>
    </row>
    <row r="55" spans="1:26" x14ac:dyDescent="0.35">
      <c r="A55">
        <v>25158949</v>
      </c>
      <c r="B55">
        <v>1087487</v>
      </c>
      <c r="C55" t="s">
        <v>179</v>
      </c>
      <c r="D55" t="s">
        <v>180</v>
      </c>
      <c r="E55" t="s">
        <v>22</v>
      </c>
      <c r="F55" t="s">
        <v>22</v>
      </c>
      <c r="G55">
        <v>2896</v>
      </c>
      <c r="H55" t="s">
        <v>88</v>
      </c>
      <c r="I55" t="s">
        <v>89</v>
      </c>
      <c r="J55" t="s">
        <v>25</v>
      </c>
      <c r="K55">
        <v>944558.7</v>
      </c>
      <c r="L55">
        <v>365703138.89999998</v>
      </c>
      <c r="M55">
        <v>466</v>
      </c>
      <c r="N55">
        <v>1804.2040440000001</v>
      </c>
      <c r="O55">
        <v>1788.717314</v>
      </c>
      <c r="P55">
        <v>1823.562457</v>
      </c>
      <c r="Q55">
        <v>1804.2040440000001</v>
      </c>
      <c r="R55" t="s">
        <v>26</v>
      </c>
      <c r="S55" t="s">
        <v>27</v>
      </c>
      <c r="T55" t="s">
        <v>183</v>
      </c>
      <c r="V55">
        <f t="shared" si="0"/>
        <v>170417662727.39999</v>
      </c>
      <c r="W55">
        <f t="shared" si="1"/>
        <v>1617762344668.4199</v>
      </c>
      <c r="X55" t="str">
        <f>VLOOKUP(C55,[1]Mapping!$A:$B,2,FALSE)</f>
        <v>YR24</v>
      </c>
      <c r="Y55">
        <f t="shared" si="2"/>
        <v>0.10534159315120489</v>
      </c>
      <c r="Z55">
        <f>MATCH(Y55,[2]Sheet1!$P:$P,0)</f>
        <v>70</v>
      </c>
    </row>
    <row r="56" spans="1:26" x14ac:dyDescent="0.35">
      <c r="A56">
        <v>25158950</v>
      </c>
      <c r="B56">
        <v>1087487</v>
      </c>
      <c r="C56" t="s">
        <v>179</v>
      </c>
      <c r="D56" t="s">
        <v>180</v>
      </c>
      <c r="E56" t="s">
        <v>22</v>
      </c>
      <c r="F56" t="s">
        <v>22</v>
      </c>
      <c r="G56">
        <v>4730</v>
      </c>
      <c r="H56" t="s">
        <v>94</v>
      </c>
      <c r="I56" t="s">
        <v>95</v>
      </c>
      <c r="J56" t="s">
        <v>25</v>
      </c>
      <c r="K56">
        <v>944558.7</v>
      </c>
      <c r="L56">
        <v>26210089.460000001</v>
      </c>
      <c r="M56">
        <v>6005</v>
      </c>
      <c r="N56">
        <v>1666.2975750000001</v>
      </c>
      <c r="O56">
        <v>1659.3604499999999</v>
      </c>
      <c r="P56">
        <v>1689.3288319999999</v>
      </c>
      <c r="Q56">
        <v>1666.2975750000001</v>
      </c>
      <c r="R56" t="s">
        <v>26</v>
      </c>
      <c r="S56" t="s">
        <v>27</v>
      </c>
      <c r="T56" t="s">
        <v>184</v>
      </c>
      <c r="V56">
        <f t="shared" si="0"/>
        <v>157391587207.30002</v>
      </c>
      <c r="W56">
        <f t="shared" si="1"/>
        <v>1617762344668.4199</v>
      </c>
      <c r="X56" t="str">
        <f>VLOOKUP(C56,[1]Mapping!$A:$B,2,FALSE)</f>
        <v>YR24</v>
      </c>
      <c r="Y56">
        <f t="shared" si="2"/>
        <v>9.7289683942766852E-2</v>
      </c>
      <c r="Z56">
        <f>MATCH(Y56,[2]Sheet1!$P:$P,0)</f>
        <v>71</v>
      </c>
    </row>
    <row r="57" spans="1:26" x14ac:dyDescent="0.35">
      <c r="A57">
        <v>25158951</v>
      </c>
      <c r="B57">
        <v>1087487</v>
      </c>
      <c r="C57" t="s">
        <v>179</v>
      </c>
      <c r="D57" t="s">
        <v>180</v>
      </c>
      <c r="E57" t="s">
        <v>22</v>
      </c>
      <c r="F57" t="s">
        <v>22</v>
      </c>
      <c r="G57">
        <v>5990</v>
      </c>
      <c r="H57" t="s">
        <v>97</v>
      </c>
      <c r="I57" t="s">
        <v>98</v>
      </c>
      <c r="J57" t="s">
        <v>25</v>
      </c>
      <c r="K57">
        <v>944558.7</v>
      </c>
      <c r="L57">
        <v>82190171.010000005</v>
      </c>
      <c r="M57">
        <v>1973</v>
      </c>
      <c r="N57">
        <v>1716.7933270000001</v>
      </c>
      <c r="O57">
        <v>1702.000886</v>
      </c>
      <c r="P57">
        <v>1729.8454819999999</v>
      </c>
      <c r="Q57">
        <v>1716.7933270000001</v>
      </c>
      <c r="R57" t="s">
        <v>26</v>
      </c>
      <c r="S57" t="s">
        <v>27</v>
      </c>
      <c r="T57" t="s">
        <v>185</v>
      </c>
      <c r="V57">
        <f t="shared" si="0"/>
        <v>162161207402.73001</v>
      </c>
      <c r="W57">
        <f t="shared" si="1"/>
        <v>1617762344668.4199</v>
      </c>
      <c r="X57" t="str">
        <f>VLOOKUP(C57,[1]Mapping!$A:$B,2,FALSE)</f>
        <v>YR24</v>
      </c>
      <c r="Y57">
        <f t="shared" si="2"/>
        <v>0.1002379663101671</v>
      </c>
      <c r="Z57">
        <f>MATCH(Y57,[2]Sheet1!$P:$P,0)</f>
        <v>72</v>
      </c>
    </row>
    <row r="58" spans="1:26" x14ac:dyDescent="0.35">
      <c r="A58">
        <v>25158952</v>
      </c>
      <c r="B58">
        <v>1087487</v>
      </c>
      <c r="C58" t="s">
        <v>179</v>
      </c>
      <c r="D58" t="s">
        <v>180</v>
      </c>
      <c r="E58" t="s">
        <v>22</v>
      </c>
      <c r="F58" t="s">
        <v>22</v>
      </c>
      <c r="G58">
        <v>13653</v>
      </c>
      <c r="H58" t="s">
        <v>106</v>
      </c>
      <c r="I58" t="s">
        <v>107</v>
      </c>
      <c r="J58" t="s">
        <v>25</v>
      </c>
      <c r="K58">
        <v>944558.7</v>
      </c>
      <c r="L58">
        <v>102737650.3</v>
      </c>
      <c r="M58">
        <v>1994</v>
      </c>
      <c r="N58">
        <v>2168.8315889999999</v>
      </c>
      <c r="O58">
        <v>2143.8149760000001</v>
      </c>
      <c r="P58">
        <v>2182.9714140000001</v>
      </c>
      <c r="Q58">
        <v>2168.8315889999999</v>
      </c>
      <c r="R58" t="s">
        <v>26</v>
      </c>
      <c r="S58" t="s">
        <v>27</v>
      </c>
      <c r="T58" t="s">
        <v>186</v>
      </c>
      <c r="V58">
        <f t="shared" si="0"/>
        <v>204858874698.19998</v>
      </c>
      <c r="W58">
        <f t="shared" si="1"/>
        <v>1617762344668.4199</v>
      </c>
      <c r="X58" t="str">
        <f>VLOOKUP(C58,[1]Mapping!$A:$B,2,FALSE)</f>
        <v>YR24</v>
      </c>
      <c r="Y58">
        <f t="shared" si="2"/>
        <v>0.12663100694199203</v>
      </c>
      <c r="Z58">
        <f>MATCH(Y58,[2]Sheet1!$P:$P,0)</f>
        <v>73</v>
      </c>
    </row>
    <row r="59" spans="1:26" x14ac:dyDescent="0.35">
      <c r="A59">
        <v>25158948</v>
      </c>
      <c r="B59">
        <v>1087487</v>
      </c>
      <c r="C59" t="s">
        <v>179</v>
      </c>
      <c r="D59" t="s">
        <v>180</v>
      </c>
      <c r="E59" t="s">
        <v>22</v>
      </c>
      <c r="F59" t="s">
        <v>22</v>
      </c>
      <c r="G59">
        <v>69094</v>
      </c>
      <c r="H59" t="s">
        <v>154</v>
      </c>
      <c r="I59" t="s">
        <v>155</v>
      </c>
      <c r="J59" t="s">
        <v>25</v>
      </c>
      <c r="K59">
        <v>944558.7</v>
      </c>
      <c r="L59">
        <v>33364312.93</v>
      </c>
      <c r="M59">
        <v>13613</v>
      </c>
      <c r="N59">
        <v>4808.4718489999996</v>
      </c>
      <c r="O59">
        <v>4781.9798639999999</v>
      </c>
      <c r="P59">
        <v>4860.749366</v>
      </c>
      <c r="Q59">
        <v>4808.4718489999996</v>
      </c>
      <c r="R59" t="s">
        <v>26</v>
      </c>
      <c r="S59" t="s">
        <v>27</v>
      </c>
      <c r="T59" t="s">
        <v>187</v>
      </c>
      <c r="V59">
        <f t="shared" si="0"/>
        <v>454188391916.08997</v>
      </c>
      <c r="W59">
        <f t="shared" si="1"/>
        <v>1617762344668.4199</v>
      </c>
      <c r="X59" t="str">
        <f>VLOOKUP(C59,[1]Mapping!$A:$B,2,FALSE)</f>
        <v>YR24</v>
      </c>
      <c r="Y59">
        <f t="shared" si="2"/>
        <v>0.28075099745827092</v>
      </c>
      <c r="Z59">
        <f>MATCH(Y59,[2]Sheet1!$P:$P,0)</f>
        <v>74</v>
      </c>
    </row>
    <row r="60" spans="1:26" x14ac:dyDescent="0.35">
      <c r="A60">
        <v>25158954</v>
      </c>
      <c r="B60">
        <v>1087741</v>
      </c>
      <c r="C60" t="s">
        <v>188</v>
      </c>
      <c r="D60" t="s">
        <v>189</v>
      </c>
      <c r="E60" t="s">
        <v>22</v>
      </c>
      <c r="F60" t="s">
        <v>22</v>
      </c>
      <c r="G60">
        <v>106</v>
      </c>
      <c r="H60" t="s">
        <v>123</v>
      </c>
      <c r="I60" t="s">
        <v>124</v>
      </c>
      <c r="J60" t="s">
        <v>25</v>
      </c>
      <c r="K60">
        <v>0.99804800000000005</v>
      </c>
      <c r="L60">
        <v>0.30714451999999998</v>
      </c>
      <c r="M60">
        <v>82086</v>
      </c>
      <c r="N60">
        <v>252.615756</v>
      </c>
      <c r="O60">
        <v>245.79920000000001</v>
      </c>
      <c r="P60">
        <v>255.42546999999999</v>
      </c>
      <c r="Q60">
        <v>252.615756</v>
      </c>
      <c r="R60" t="s">
        <v>26</v>
      </c>
      <c r="S60" t="s">
        <v>27</v>
      </c>
      <c r="T60" t="s">
        <v>190</v>
      </c>
      <c r="V60">
        <f t="shared" si="0"/>
        <v>25212.265068719997</v>
      </c>
      <c r="W60">
        <f t="shared" si="1"/>
        <v>1291588.7010540399</v>
      </c>
      <c r="X60" t="str">
        <f>VLOOKUP(C60,[1]Mapping!$A:$B,2,FALSE)</f>
        <v>YR25</v>
      </c>
      <c r="Y60">
        <f t="shared" si="2"/>
        <v>1.9520351214086008E-2</v>
      </c>
      <c r="Z60">
        <f>MATCH(Y60,[2]Sheet1!$P:$P,0)</f>
        <v>75</v>
      </c>
    </row>
    <row r="61" spans="1:26" x14ac:dyDescent="0.35">
      <c r="A61">
        <v>25158953</v>
      </c>
      <c r="B61">
        <v>1087741</v>
      </c>
      <c r="C61" t="s">
        <v>188</v>
      </c>
      <c r="D61" t="s">
        <v>189</v>
      </c>
      <c r="E61" t="s">
        <v>22</v>
      </c>
      <c r="F61" t="s">
        <v>22</v>
      </c>
      <c r="G61">
        <v>119</v>
      </c>
      <c r="H61" t="s">
        <v>126</v>
      </c>
      <c r="I61" t="s">
        <v>127</v>
      </c>
      <c r="J61" t="s">
        <v>25</v>
      </c>
      <c r="K61">
        <v>0.99804800000000005</v>
      </c>
      <c r="L61">
        <v>2.6437725360000002</v>
      </c>
      <c r="M61">
        <v>51694</v>
      </c>
      <c r="N61">
        <v>1369.3447349999999</v>
      </c>
      <c r="O61">
        <v>1369.3447349999999</v>
      </c>
      <c r="P61">
        <v>1409.1848419999999</v>
      </c>
      <c r="Q61">
        <v>1369.3447349999999</v>
      </c>
      <c r="R61" t="s">
        <v>26</v>
      </c>
      <c r="S61" t="s">
        <v>27</v>
      </c>
      <c r="T61" t="s">
        <v>191</v>
      </c>
      <c r="V61">
        <f t="shared" si="0"/>
        <v>136667.177475984</v>
      </c>
      <c r="W61">
        <f t="shared" si="1"/>
        <v>1291588.7010540399</v>
      </c>
      <c r="X61" t="str">
        <f>VLOOKUP(C61,[1]Mapping!$A:$B,2,FALSE)</f>
        <v>YR25</v>
      </c>
      <c r="Y61">
        <f t="shared" si="2"/>
        <v>0.10581323401517266</v>
      </c>
      <c r="Z61">
        <f>MATCH(Y61,[2]Sheet1!$P:$P,0)</f>
        <v>76</v>
      </c>
    </row>
    <row r="62" spans="1:26" x14ac:dyDescent="0.35">
      <c r="A62">
        <v>25158957</v>
      </c>
      <c r="B62">
        <v>1087741</v>
      </c>
      <c r="C62" t="s">
        <v>188</v>
      </c>
      <c r="D62" t="s">
        <v>189</v>
      </c>
      <c r="E62" t="s">
        <v>22</v>
      </c>
      <c r="F62" t="s">
        <v>22</v>
      </c>
      <c r="G62">
        <v>356</v>
      </c>
      <c r="H62" t="s">
        <v>192</v>
      </c>
      <c r="I62" t="s">
        <v>193</v>
      </c>
      <c r="J62" t="s">
        <v>25</v>
      </c>
      <c r="K62">
        <v>0.99804800000000005</v>
      </c>
      <c r="L62">
        <v>0.51488319999999999</v>
      </c>
      <c r="M62">
        <v>333213</v>
      </c>
      <c r="N62">
        <v>1719.0132699999999</v>
      </c>
      <c r="O62">
        <v>1705.0120099999999</v>
      </c>
      <c r="P62">
        <v>1740.7941559999999</v>
      </c>
      <c r="Q62">
        <v>1719.0132699999999</v>
      </c>
      <c r="R62" t="s">
        <v>26</v>
      </c>
      <c r="S62" t="s">
        <v>27</v>
      </c>
      <c r="T62" t="s">
        <v>194</v>
      </c>
      <c r="V62">
        <f t="shared" si="0"/>
        <v>171565.77572159999</v>
      </c>
      <c r="W62">
        <f t="shared" si="1"/>
        <v>1291588.7010540399</v>
      </c>
      <c r="X62" t="str">
        <f>VLOOKUP(C62,[1]Mapping!$A:$B,2,FALSE)</f>
        <v>YR25</v>
      </c>
      <c r="Y62">
        <f t="shared" si="2"/>
        <v>0.13283313455869394</v>
      </c>
      <c r="Z62">
        <f>MATCH(Y62,[2]Sheet1!$P:$P,0)</f>
        <v>77</v>
      </c>
    </row>
    <row r="63" spans="1:26" x14ac:dyDescent="0.35">
      <c r="A63">
        <v>25158958</v>
      </c>
      <c r="B63">
        <v>1087741</v>
      </c>
      <c r="C63" t="s">
        <v>188</v>
      </c>
      <c r="D63" t="s">
        <v>189</v>
      </c>
      <c r="E63" t="s">
        <v>22</v>
      </c>
      <c r="F63" t="s">
        <v>22</v>
      </c>
      <c r="G63">
        <v>1732</v>
      </c>
      <c r="H63" t="s">
        <v>195</v>
      </c>
      <c r="I63" t="s">
        <v>196</v>
      </c>
      <c r="J63" t="s">
        <v>25</v>
      </c>
      <c r="K63">
        <v>0.99804800000000005</v>
      </c>
      <c r="L63">
        <v>0.94801219999999997</v>
      </c>
      <c r="M63">
        <v>543577</v>
      </c>
      <c r="N63">
        <v>5163.2549490000001</v>
      </c>
      <c r="O63">
        <v>5143.526226</v>
      </c>
      <c r="P63">
        <v>5215.3931130000001</v>
      </c>
      <c r="Q63">
        <v>5163.2549490000001</v>
      </c>
      <c r="R63" t="s">
        <v>26</v>
      </c>
      <c r="S63" t="s">
        <v>27</v>
      </c>
      <c r="T63" t="s">
        <v>197</v>
      </c>
      <c r="V63">
        <f t="shared" si="0"/>
        <v>515317.62763939996</v>
      </c>
      <c r="W63">
        <f t="shared" si="1"/>
        <v>1291588.7010540399</v>
      </c>
      <c r="X63" t="str">
        <f>VLOOKUP(C63,[1]Mapping!$A:$B,2,FALSE)</f>
        <v>YR25</v>
      </c>
      <c r="Y63">
        <f t="shared" si="2"/>
        <v>0.39897966529039741</v>
      </c>
      <c r="Z63">
        <f>MATCH(Y63,[2]Sheet1!$P:$P,0)</f>
        <v>78</v>
      </c>
    </row>
    <row r="64" spans="1:26" x14ac:dyDescent="0.35">
      <c r="A64">
        <v>25158956</v>
      </c>
      <c r="B64">
        <v>1087741</v>
      </c>
      <c r="C64" t="s">
        <v>188</v>
      </c>
      <c r="D64" t="s">
        <v>189</v>
      </c>
      <c r="E64" t="s">
        <v>22</v>
      </c>
      <c r="F64" t="s">
        <v>22</v>
      </c>
      <c r="G64">
        <v>12511</v>
      </c>
      <c r="H64" t="s">
        <v>198</v>
      </c>
      <c r="I64" t="s">
        <v>199</v>
      </c>
      <c r="J64" t="s">
        <v>25</v>
      </c>
      <c r="K64">
        <v>0.99804800000000005</v>
      </c>
      <c r="L64">
        <v>1.8584482</v>
      </c>
      <c r="M64">
        <v>85625</v>
      </c>
      <c r="N64">
        <v>1594.4085560000001</v>
      </c>
      <c r="O64">
        <v>1553.7592850000001</v>
      </c>
      <c r="P64">
        <v>1594.92994</v>
      </c>
      <c r="Q64">
        <v>1594.4085560000001</v>
      </c>
      <c r="R64" t="s">
        <v>26</v>
      </c>
      <c r="S64" t="s">
        <v>27</v>
      </c>
      <c r="T64" t="s">
        <v>200</v>
      </c>
      <c r="V64">
        <f t="shared" si="0"/>
        <v>159129.627125</v>
      </c>
      <c r="W64">
        <f t="shared" si="1"/>
        <v>1291588.7010540399</v>
      </c>
      <c r="X64" t="str">
        <f>VLOOKUP(C64,[1]Mapping!$A:$B,2,FALSE)</f>
        <v>YR25</v>
      </c>
      <c r="Y64">
        <f t="shared" si="2"/>
        <v>0.12320456736354032</v>
      </c>
      <c r="Z64">
        <f>MATCH(Y64,[2]Sheet1!$P:$P,0)</f>
        <v>79</v>
      </c>
    </row>
    <row r="65" spans="1:26" x14ac:dyDescent="0.35">
      <c r="A65">
        <v>25158959</v>
      </c>
      <c r="B65">
        <v>1087741</v>
      </c>
      <c r="C65" t="s">
        <v>188</v>
      </c>
      <c r="D65" t="s">
        <v>189</v>
      </c>
      <c r="E65" t="s">
        <v>22</v>
      </c>
      <c r="F65" t="s">
        <v>22</v>
      </c>
      <c r="G65">
        <v>86791</v>
      </c>
      <c r="H65" t="s">
        <v>201</v>
      </c>
      <c r="I65" t="s">
        <v>202</v>
      </c>
      <c r="J65" t="s">
        <v>25</v>
      </c>
      <c r="K65">
        <v>0.99804800000000005</v>
      </c>
      <c r="L65">
        <v>2.1884162639999998</v>
      </c>
      <c r="M65">
        <v>96649</v>
      </c>
      <c r="N65">
        <v>2119.2191499999999</v>
      </c>
      <c r="O65">
        <v>2098.454315</v>
      </c>
      <c r="P65">
        <v>2136.168694</v>
      </c>
      <c r="Q65">
        <v>2119.2191499999999</v>
      </c>
      <c r="R65" t="s">
        <v>26</v>
      </c>
      <c r="S65" t="s">
        <v>27</v>
      </c>
      <c r="T65" t="s">
        <v>203</v>
      </c>
      <c r="V65">
        <f t="shared" si="0"/>
        <v>211508.24349933598</v>
      </c>
      <c r="W65">
        <f t="shared" si="1"/>
        <v>1291588.7010540399</v>
      </c>
      <c r="X65" t="str">
        <f>VLOOKUP(C65,[1]Mapping!$A:$B,2,FALSE)</f>
        <v>YR25</v>
      </c>
      <c r="Y65">
        <f t="shared" si="2"/>
        <v>0.16375820207061917</v>
      </c>
      <c r="Z65">
        <f>MATCH(Y65,[2]Sheet1!$P:$P,0)</f>
        <v>80</v>
      </c>
    </row>
    <row r="66" spans="1:26" x14ac:dyDescent="0.35">
      <c r="A66">
        <v>25158955</v>
      </c>
      <c r="B66">
        <v>1087741</v>
      </c>
      <c r="C66" t="s">
        <v>188</v>
      </c>
      <c r="D66" t="s">
        <v>189</v>
      </c>
      <c r="E66" t="s">
        <v>22</v>
      </c>
      <c r="F66" t="s">
        <v>22</v>
      </c>
      <c r="G66">
        <v>99768</v>
      </c>
      <c r="H66" t="s">
        <v>176</v>
      </c>
      <c r="I66" t="s">
        <v>177</v>
      </c>
      <c r="J66" t="s">
        <v>25</v>
      </c>
      <c r="K66">
        <v>0.99804800000000005</v>
      </c>
      <c r="L66">
        <v>1.5984939</v>
      </c>
      <c r="M66">
        <v>45160</v>
      </c>
      <c r="N66">
        <v>723.29170999999997</v>
      </c>
      <c r="O66">
        <v>719.52790300000004</v>
      </c>
      <c r="P66">
        <v>726.75121000000001</v>
      </c>
      <c r="Q66">
        <v>723.29170999999997</v>
      </c>
      <c r="R66" t="s">
        <v>26</v>
      </c>
      <c r="S66" t="s">
        <v>27</v>
      </c>
      <c r="T66" t="s">
        <v>204</v>
      </c>
      <c r="V66">
        <f t="shared" ref="V66:V129" si="3">L66*M66</f>
        <v>72187.984524</v>
      </c>
      <c r="W66">
        <f t="shared" ref="W66:W129" si="4">SUMIF(D:D,D:D,V:V)</f>
        <v>1291588.7010540399</v>
      </c>
      <c r="X66" t="str">
        <f>VLOOKUP(C66,[1]Mapping!$A:$B,2,FALSE)</f>
        <v>YR25</v>
      </c>
      <c r="Y66">
        <f t="shared" ref="Y66:Y129" si="5">V66/W66</f>
        <v>5.5890845487490577E-2</v>
      </c>
      <c r="Z66">
        <f>MATCH(Y66,[2]Sheet1!$P:$P,0)</f>
        <v>81</v>
      </c>
    </row>
    <row r="67" spans="1:26" x14ac:dyDescent="0.35">
      <c r="A67">
        <v>25158964</v>
      </c>
      <c r="B67">
        <v>1091117</v>
      </c>
      <c r="C67" t="s">
        <v>205</v>
      </c>
      <c r="D67" t="s">
        <v>206</v>
      </c>
      <c r="E67" t="s">
        <v>22</v>
      </c>
      <c r="F67" t="s">
        <v>22</v>
      </c>
      <c r="G67">
        <v>264</v>
      </c>
      <c r="H67" t="s">
        <v>142</v>
      </c>
      <c r="I67" t="s">
        <v>143</v>
      </c>
      <c r="J67" t="s">
        <v>25</v>
      </c>
      <c r="K67">
        <v>9.1404580000000006</v>
      </c>
      <c r="L67">
        <v>2263.2058000000002</v>
      </c>
      <c r="M67">
        <v>1343</v>
      </c>
      <c r="N67">
        <v>3325.309726</v>
      </c>
      <c r="O67">
        <v>3307.9775089999998</v>
      </c>
      <c r="P67">
        <v>3364.9262229999999</v>
      </c>
      <c r="Q67">
        <v>3325.309726</v>
      </c>
      <c r="R67" t="s">
        <v>26</v>
      </c>
      <c r="S67" t="s">
        <v>27</v>
      </c>
      <c r="T67" t="s">
        <v>207</v>
      </c>
      <c r="V67">
        <f t="shared" si="3"/>
        <v>3039485.3894000002</v>
      </c>
      <c r="W67">
        <f t="shared" si="4"/>
        <v>13300395.742300002</v>
      </c>
      <c r="X67" t="str">
        <f>VLOOKUP(C67,[1]Mapping!$A:$B,2,FALSE)</f>
        <v>YR26</v>
      </c>
      <c r="Y67">
        <f t="shared" si="5"/>
        <v>0.22852593624213396</v>
      </c>
      <c r="Z67">
        <f>MATCH(Y67,[2]Sheet1!$P:$P,0)</f>
        <v>82</v>
      </c>
    </row>
    <row r="68" spans="1:26" x14ac:dyDescent="0.35">
      <c r="A68">
        <v>25158961</v>
      </c>
      <c r="B68">
        <v>1091117</v>
      </c>
      <c r="C68" t="s">
        <v>205</v>
      </c>
      <c r="D68" t="s">
        <v>206</v>
      </c>
      <c r="E68" t="s">
        <v>22</v>
      </c>
      <c r="F68" t="s">
        <v>22</v>
      </c>
      <c r="G68">
        <v>2896</v>
      </c>
      <c r="H68" t="s">
        <v>88</v>
      </c>
      <c r="I68" t="s">
        <v>89</v>
      </c>
      <c r="J68" t="s">
        <v>25</v>
      </c>
      <c r="K68">
        <v>9.1404580000000006</v>
      </c>
      <c r="L68">
        <v>4349.7268000000004</v>
      </c>
      <c r="M68">
        <v>466</v>
      </c>
      <c r="N68">
        <v>2217.583286</v>
      </c>
      <c r="O68">
        <v>2198.5482360000001</v>
      </c>
      <c r="P68">
        <v>2241.3770979999999</v>
      </c>
      <c r="Q68">
        <v>2217.583286</v>
      </c>
      <c r="R68" t="s">
        <v>26</v>
      </c>
      <c r="S68" t="s">
        <v>27</v>
      </c>
      <c r="T68" t="s">
        <v>208</v>
      </c>
      <c r="V68">
        <f t="shared" si="3"/>
        <v>2026972.6888000001</v>
      </c>
      <c r="W68">
        <f t="shared" si="4"/>
        <v>13300395.742300002</v>
      </c>
      <c r="X68" t="str">
        <f>VLOOKUP(C68,[1]Mapping!$A:$B,2,FALSE)</f>
        <v>YR26</v>
      </c>
      <c r="Y68">
        <f t="shared" si="5"/>
        <v>0.15239942690979519</v>
      </c>
      <c r="Z68">
        <f>MATCH(Y68,[2]Sheet1!$P:$P,0)</f>
        <v>83</v>
      </c>
    </row>
    <row r="69" spans="1:26" x14ac:dyDescent="0.35">
      <c r="A69">
        <v>25158962</v>
      </c>
      <c r="B69">
        <v>1091117</v>
      </c>
      <c r="C69" t="s">
        <v>205</v>
      </c>
      <c r="D69" t="s">
        <v>206</v>
      </c>
      <c r="E69" t="s">
        <v>22</v>
      </c>
      <c r="F69" t="s">
        <v>22</v>
      </c>
      <c r="G69">
        <v>4730</v>
      </c>
      <c r="H69" t="s">
        <v>94</v>
      </c>
      <c r="I69" t="s">
        <v>95</v>
      </c>
      <c r="J69" t="s">
        <v>25</v>
      </c>
      <c r="K69">
        <v>9.1404580000000006</v>
      </c>
      <c r="L69">
        <v>193.98159999999999</v>
      </c>
      <c r="M69">
        <v>6005</v>
      </c>
      <c r="N69">
        <v>1274.3994970000001</v>
      </c>
      <c r="O69">
        <v>1269.09392</v>
      </c>
      <c r="P69">
        <v>1292.014011</v>
      </c>
      <c r="Q69">
        <v>1274.3994970000001</v>
      </c>
      <c r="R69" t="s">
        <v>26</v>
      </c>
      <c r="S69" t="s">
        <v>27</v>
      </c>
      <c r="T69" t="s">
        <v>209</v>
      </c>
      <c r="V69">
        <f t="shared" si="3"/>
        <v>1164859.5079999999</v>
      </c>
      <c r="W69">
        <f t="shared" si="4"/>
        <v>13300395.742300002</v>
      </c>
      <c r="X69" t="str">
        <f>VLOOKUP(C69,[1]Mapping!$A:$B,2,FALSE)</f>
        <v>YR26</v>
      </c>
      <c r="Y69">
        <f t="shared" si="5"/>
        <v>8.7580815681696692E-2</v>
      </c>
      <c r="Z69">
        <f>MATCH(Y69,[2]Sheet1!$P:$P,0)</f>
        <v>84</v>
      </c>
    </row>
    <row r="70" spans="1:26" x14ac:dyDescent="0.35">
      <c r="A70">
        <v>25158963</v>
      </c>
      <c r="B70">
        <v>1091117</v>
      </c>
      <c r="C70" t="s">
        <v>205</v>
      </c>
      <c r="D70" t="s">
        <v>206</v>
      </c>
      <c r="E70" t="s">
        <v>22</v>
      </c>
      <c r="F70" t="s">
        <v>22</v>
      </c>
      <c r="G70">
        <v>5990</v>
      </c>
      <c r="H70" t="s">
        <v>97</v>
      </c>
      <c r="I70" t="s">
        <v>98</v>
      </c>
      <c r="J70" t="s">
        <v>25</v>
      </c>
      <c r="K70">
        <v>9.1404580000000006</v>
      </c>
      <c r="L70">
        <v>612.56539999999995</v>
      </c>
      <c r="M70">
        <v>1973</v>
      </c>
      <c r="N70">
        <v>1322.2439549999999</v>
      </c>
      <c r="O70">
        <v>1310.8510779999999</v>
      </c>
      <c r="P70">
        <v>1332.2964939999999</v>
      </c>
      <c r="Q70">
        <v>1322.2439549999999</v>
      </c>
      <c r="R70" t="s">
        <v>26</v>
      </c>
      <c r="S70" t="s">
        <v>27</v>
      </c>
      <c r="T70" t="s">
        <v>210</v>
      </c>
      <c r="V70">
        <f t="shared" si="3"/>
        <v>1208591.5341999999</v>
      </c>
      <c r="W70">
        <f t="shared" si="4"/>
        <v>13300395.742300002</v>
      </c>
      <c r="X70" t="str">
        <f>VLOOKUP(C70,[1]Mapping!$A:$B,2,FALSE)</f>
        <v>YR26</v>
      </c>
      <c r="Y70">
        <f t="shared" si="5"/>
        <v>9.0868840117008534E-2</v>
      </c>
      <c r="Z70">
        <f>MATCH(Y70,[2]Sheet1!$P:$P,0)</f>
        <v>85</v>
      </c>
    </row>
    <row r="71" spans="1:26" x14ac:dyDescent="0.35">
      <c r="A71">
        <v>25158965</v>
      </c>
      <c r="B71">
        <v>1091117</v>
      </c>
      <c r="C71" t="s">
        <v>205</v>
      </c>
      <c r="D71" t="s">
        <v>206</v>
      </c>
      <c r="E71" t="s">
        <v>22</v>
      </c>
      <c r="F71" t="s">
        <v>22</v>
      </c>
      <c r="G71">
        <v>13653</v>
      </c>
      <c r="H71" t="s">
        <v>106</v>
      </c>
      <c r="I71" t="s">
        <v>107</v>
      </c>
      <c r="J71" t="s">
        <v>25</v>
      </c>
      <c r="K71">
        <v>9.1404580000000006</v>
      </c>
      <c r="L71">
        <v>777.07510000000002</v>
      </c>
      <c r="M71">
        <v>1994</v>
      </c>
      <c r="N71">
        <v>1695.197056</v>
      </c>
      <c r="O71">
        <v>1675.6436289999999</v>
      </c>
      <c r="P71">
        <v>1706.248992</v>
      </c>
      <c r="Q71">
        <v>1695.197056</v>
      </c>
      <c r="R71" t="s">
        <v>26</v>
      </c>
      <c r="S71" t="s">
        <v>27</v>
      </c>
      <c r="T71" t="s">
        <v>211</v>
      </c>
      <c r="V71">
        <f t="shared" si="3"/>
        <v>1549487.7494000001</v>
      </c>
      <c r="W71">
        <f t="shared" si="4"/>
        <v>13300395.742300002</v>
      </c>
      <c r="X71" t="str">
        <f>VLOOKUP(C71,[1]Mapping!$A:$B,2,FALSE)</f>
        <v>YR26</v>
      </c>
      <c r="Y71">
        <f t="shared" si="5"/>
        <v>0.11649937185493485</v>
      </c>
      <c r="Z71">
        <f>MATCH(Y71,[2]Sheet1!$P:$P,0)</f>
        <v>86</v>
      </c>
    </row>
    <row r="72" spans="1:26" x14ac:dyDescent="0.35">
      <c r="A72">
        <v>25158960</v>
      </c>
      <c r="B72">
        <v>1091117</v>
      </c>
      <c r="C72" t="s">
        <v>205</v>
      </c>
      <c r="D72" t="s">
        <v>206</v>
      </c>
      <c r="E72" t="s">
        <v>22</v>
      </c>
      <c r="F72" t="s">
        <v>22</v>
      </c>
      <c r="G72">
        <v>69094</v>
      </c>
      <c r="H72" t="s">
        <v>154</v>
      </c>
      <c r="I72" t="s">
        <v>155</v>
      </c>
      <c r="J72" t="s">
        <v>25</v>
      </c>
      <c r="K72">
        <v>9.1404580000000006</v>
      </c>
      <c r="L72">
        <v>316.6825</v>
      </c>
      <c r="M72">
        <v>13613</v>
      </c>
      <c r="N72">
        <v>4716.3926270000002</v>
      </c>
      <c r="O72">
        <v>4690.4079469999997</v>
      </c>
      <c r="P72">
        <v>4767.6690619999999</v>
      </c>
      <c r="Q72">
        <v>4716.3926270000002</v>
      </c>
      <c r="R72" t="s">
        <v>26</v>
      </c>
      <c r="S72" t="s">
        <v>27</v>
      </c>
      <c r="T72" t="s">
        <v>212</v>
      </c>
      <c r="V72">
        <f t="shared" si="3"/>
        <v>4310998.8725000005</v>
      </c>
      <c r="W72">
        <f t="shared" si="4"/>
        <v>13300395.742300002</v>
      </c>
      <c r="X72" t="str">
        <f>VLOOKUP(C72,[1]Mapping!$A:$B,2,FALSE)</f>
        <v>YR26</v>
      </c>
      <c r="Y72">
        <f t="shared" si="5"/>
        <v>0.32412560919443073</v>
      </c>
      <c r="Z72">
        <f>MATCH(Y72,[2]Sheet1!$P:$P,0)</f>
        <v>87</v>
      </c>
    </row>
    <row r="73" spans="1:26" x14ac:dyDescent="0.35">
      <c r="A73">
        <v>25158970</v>
      </c>
      <c r="B73">
        <v>1096660</v>
      </c>
      <c r="C73" t="s">
        <v>213</v>
      </c>
      <c r="D73" t="s">
        <v>214</v>
      </c>
      <c r="E73" t="s">
        <v>22</v>
      </c>
      <c r="F73" t="s">
        <v>22</v>
      </c>
      <c r="G73">
        <v>201</v>
      </c>
      <c r="H73" t="s">
        <v>134</v>
      </c>
      <c r="I73" t="s">
        <v>135</v>
      </c>
      <c r="J73" t="s">
        <v>25</v>
      </c>
      <c r="K73">
        <v>80</v>
      </c>
      <c r="L73">
        <v>4.4277199999999999</v>
      </c>
      <c r="M73">
        <v>25000</v>
      </c>
      <c r="N73">
        <v>13.836625</v>
      </c>
      <c r="O73">
        <v>13.740322000000001</v>
      </c>
      <c r="P73">
        <v>14.110035999999999</v>
      </c>
      <c r="Q73">
        <v>13.836625</v>
      </c>
      <c r="R73" t="s">
        <v>26</v>
      </c>
      <c r="S73" t="s">
        <v>27</v>
      </c>
      <c r="T73" t="s">
        <v>215</v>
      </c>
      <c r="V73">
        <f t="shared" si="3"/>
        <v>110693</v>
      </c>
      <c r="W73">
        <f t="shared" si="4"/>
        <v>947699.67754000006</v>
      </c>
      <c r="X73" t="str">
        <f>VLOOKUP(C73,[1]Mapping!$A:$B,2,FALSE)</f>
        <v>YR27</v>
      </c>
      <c r="Y73">
        <f t="shared" si="5"/>
        <v>0.11680177024786201</v>
      </c>
      <c r="Z73">
        <f>MATCH(Y73,[2]Sheet1!$P:$P,0)</f>
        <v>88</v>
      </c>
    </row>
    <row r="74" spans="1:26" x14ac:dyDescent="0.35">
      <c r="A74">
        <v>25158973</v>
      </c>
      <c r="B74">
        <v>1096660</v>
      </c>
      <c r="C74" t="s">
        <v>213</v>
      </c>
      <c r="D74" t="s">
        <v>214</v>
      </c>
      <c r="E74" t="s">
        <v>22</v>
      </c>
      <c r="F74" t="s">
        <v>22</v>
      </c>
      <c r="G74">
        <v>213</v>
      </c>
      <c r="H74" t="s">
        <v>216</v>
      </c>
      <c r="I74" t="s">
        <v>217</v>
      </c>
      <c r="J74" t="s">
        <v>25</v>
      </c>
      <c r="K74">
        <v>80</v>
      </c>
      <c r="L74">
        <v>6.7778200000000002</v>
      </c>
      <c r="M74">
        <v>17615</v>
      </c>
      <c r="N74">
        <v>14.923912</v>
      </c>
      <c r="O74">
        <v>14.791744</v>
      </c>
      <c r="P74">
        <v>15.235692</v>
      </c>
      <c r="Q74">
        <v>14.923912</v>
      </c>
      <c r="R74" t="s">
        <v>26</v>
      </c>
      <c r="S74" t="s">
        <v>27</v>
      </c>
      <c r="T74" t="s">
        <v>218</v>
      </c>
      <c r="V74">
        <f t="shared" si="3"/>
        <v>119391.2993</v>
      </c>
      <c r="W74">
        <f t="shared" si="4"/>
        <v>947699.67754000006</v>
      </c>
      <c r="X74" t="str">
        <f>VLOOKUP(C74,[1]Mapping!$A:$B,2,FALSE)</f>
        <v>YR27</v>
      </c>
      <c r="Y74">
        <f t="shared" si="5"/>
        <v>0.12598009910682995</v>
      </c>
      <c r="Z74">
        <f>MATCH(Y74,[2]Sheet1!$P:$P,0)</f>
        <v>89</v>
      </c>
    </row>
    <row r="75" spans="1:26" x14ac:dyDescent="0.35">
      <c r="A75">
        <v>25158966</v>
      </c>
      <c r="B75">
        <v>1096660</v>
      </c>
      <c r="C75" t="s">
        <v>213</v>
      </c>
      <c r="D75" t="s">
        <v>214</v>
      </c>
      <c r="E75" t="s">
        <v>22</v>
      </c>
      <c r="F75" t="s">
        <v>22</v>
      </c>
      <c r="G75">
        <v>730</v>
      </c>
      <c r="H75" t="s">
        <v>79</v>
      </c>
      <c r="I75" t="s">
        <v>80</v>
      </c>
      <c r="J75" t="s">
        <v>25</v>
      </c>
      <c r="K75">
        <v>80</v>
      </c>
      <c r="L75">
        <v>10.1389</v>
      </c>
      <c r="M75">
        <v>13080</v>
      </c>
      <c r="N75">
        <v>16.577100999999999</v>
      </c>
      <c r="O75">
        <v>16.412344000000001</v>
      </c>
      <c r="P75">
        <v>16.745660000000001</v>
      </c>
      <c r="Q75">
        <v>16.577100999999999</v>
      </c>
      <c r="R75" t="s">
        <v>26</v>
      </c>
      <c r="S75" t="s">
        <v>27</v>
      </c>
      <c r="T75" t="s">
        <v>219</v>
      </c>
      <c r="V75">
        <f t="shared" si="3"/>
        <v>132616.81200000001</v>
      </c>
      <c r="W75">
        <f t="shared" si="4"/>
        <v>947699.67754000006</v>
      </c>
      <c r="X75" t="str">
        <f>VLOOKUP(C75,[1]Mapping!$A:$B,2,FALSE)</f>
        <v>YR27</v>
      </c>
      <c r="Y75">
        <f t="shared" si="5"/>
        <v>0.13993548287812158</v>
      </c>
      <c r="Z75">
        <f>MATCH(Y75,[2]Sheet1!$P:$P,0)</f>
        <v>90</v>
      </c>
    </row>
    <row r="76" spans="1:26" x14ac:dyDescent="0.35">
      <c r="A76">
        <v>25158971</v>
      </c>
      <c r="B76">
        <v>1096660</v>
      </c>
      <c r="C76" t="s">
        <v>213</v>
      </c>
      <c r="D76" t="s">
        <v>214</v>
      </c>
      <c r="E76" t="s">
        <v>22</v>
      </c>
      <c r="F76" t="s">
        <v>22</v>
      </c>
      <c r="G76">
        <v>1181</v>
      </c>
      <c r="H76" t="s">
        <v>220</v>
      </c>
      <c r="I76" t="s">
        <v>221</v>
      </c>
      <c r="J76" t="s">
        <v>25</v>
      </c>
      <c r="K76">
        <v>80</v>
      </c>
      <c r="L76">
        <v>5.9056300000000004</v>
      </c>
      <c r="M76">
        <v>22267</v>
      </c>
      <c r="N76">
        <v>16.437581999999999</v>
      </c>
      <c r="O76">
        <v>16.358595000000001</v>
      </c>
      <c r="P76">
        <v>16.948419000000001</v>
      </c>
      <c r="Q76">
        <v>16.437581999999999</v>
      </c>
      <c r="R76" t="s">
        <v>26</v>
      </c>
      <c r="S76" t="s">
        <v>27</v>
      </c>
      <c r="T76" t="s">
        <v>222</v>
      </c>
      <c r="V76">
        <f t="shared" si="3"/>
        <v>131500.66321</v>
      </c>
      <c r="W76">
        <f t="shared" si="4"/>
        <v>947699.67754000006</v>
      </c>
      <c r="X76" t="str">
        <f>VLOOKUP(C76,[1]Mapping!$A:$B,2,FALSE)</f>
        <v>YR27</v>
      </c>
      <c r="Y76">
        <f t="shared" si="5"/>
        <v>0.13875773763197222</v>
      </c>
      <c r="Z76">
        <f>MATCH(Y76,[2]Sheet1!$P:$P,0)</f>
        <v>91</v>
      </c>
    </row>
    <row r="77" spans="1:26" x14ac:dyDescent="0.35">
      <c r="A77">
        <v>25158972</v>
      </c>
      <c r="B77">
        <v>1096660</v>
      </c>
      <c r="C77" t="s">
        <v>213</v>
      </c>
      <c r="D77" t="s">
        <v>214</v>
      </c>
      <c r="E77" t="s">
        <v>22</v>
      </c>
      <c r="F77" t="s">
        <v>22</v>
      </c>
      <c r="G77">
        <v>1764</v>
      </c>
      <c r="H77" t="s">
        <v>223</v>
      </c>
      <c r="I77" t="s">
        <v>224</v>
      </c>
      <c r="J77" t="s">
        <v>25</v>
      </c>
      <c r="K77">
        <v>80</v>
      </c>
      <c r="L77">
        <v>371.74721</v>
      </c>
      <c r="M77">
        <v>207</v>
      </c>
      <c r="N77">
        <v>9.6189590000000003</v>
      </c>
      <c r="O77">
        <v>9.2472110000000001</v>
      </c>
      <c r="P77">
        <v>10.083643</v>
      </c>
      <c r="Q77">
        <v>9.6189590000000003</v>
      </c>
      <c r="R77" t="s">
        <v>26</v>
      </c>
      <c r="S77" t="s">
        <v>27</v>
      </c>
      <c r="T77" t="s">
        <v>225</v>
      </c>
      <c r="V77">
        <f t="shared" si="3"/>
        <v>76951.672470000005</v>
      </c>
      <c r="W77">
        <f t="shared" si="4"/>
        <v>947699.67754000006</v>
      </c>
      <c r="X77" t="str">
        <f>VLOOKUP(C77,[1]Mapping!$A:$B,2,FALSE)</f>
        <v>YR27</v>
      </c>
      <c r="Y77">
        <f t="shared" si="5"/>
        <v>8.1198373592094072E-2</v>
      </c>
      <c r="Z77">
        <f>MATCH(Y77,[2]Sheet1!$P:$P,0)</f>
        <v>92</v>
      </c>
    </row>
    <row r="78" spans="1:26" x14ac:dyDescent="0.35">
      <c r="A78">
        <v>25158967</v>
      </c>
      <c r="B78">
        <v>1096660</v>
      </c>
      <c r="C78" t="s">
        <v>213</v>
      </c>
      <c r="D78" t="s">
        <v>214</v>
      </c>
      <c r="E78" t="s">
        <v>22</v>
      </c>
      <c r="F78" t="s">
        <v>22</v>
      </c>
      <c r="G78">
        <v>2198</v>
      </c>
      <c r="H78" t="s">
        <v>226</v>
      </c>
      <c r="I78" t="s">
        <v>227</v>
      </c>
      <c r="J78" t="s">
        <v>25</v>
      </c>
      <c r="K78">
        <v>80</v>
      </c>
      <c r="L78">
        <v>16.954899999999999</v>
      </c>
      <c r="M78">
        <v>5416</v>
      </c>
      <c r="N78">
        <v>11.478467</v>
      </c>
      <c r="O78">
        <v>11.438198999999999</v>
      </c>
      <c r="P78">
        <v>11.709477</v>
      </c>
      <c r="Q78">
        <v>11.478467</v>
      </c>
      <c r="R78" t="s">
        <v>26</v>
      </c>
      <c r="S78" t="s">
        <v>27</v>
      </c>
      <c r="T78" t="s">
        <v>228</v>
      </c>
      <c r="V78">
        <f t="shared" si="3"/>
        <v>91827.738399999987</v>
      </c>
      <c r="W78">
        <f t="shared" si="4"/>
        <v>947699.67754000006</v>
      </c>
      <c r="X78" t="str">
        <f>VLOOKUP(C78,[1]Mapping!$A:$B,2,FALSE)</f>
        <v>YR27</v>
      </c>
      <c r="Y78">
        <f t="shared" si="5"/>
        <v>9.6895399013285158E-2</v>
      </c>
      <c r="Z78">
        <f>MATCH(Y78,[2]Sheet1!$P:$P,0)</f>
        <v>93</v>
      </c>
    </row>
    <row r="79" spans="1:26" x14ac:dyDescent="0.35">
      <c r="A79">
        <v>25158968</v>
      </c>
      <c r="B79">
        <v>1096660</v>
      </c>
      <c r="C79" t="s">
        <v>213</v>
      </c>
      <c r="D79" t="s">
        <v>214</v>
      </c>
      <c r="E79" t="s">
        <v>22</v>
      </c>
      <c r="F79" t="s">
        <v>22</v>
      </c>
      <c r="G79">
        <v>2496</v>
      </c>
      <c r="H79" t="s">
        <v>229</v>
      </c>
      <c r="I79" t="s">
        <v>230</v>
      </c>
      <c r="J79" t="s">
        <v>25</v>
      </c>
      <c r="K79">
        <v>80</v>
      </c>
      <c r="L79">
        <v>15.241580000000001</v>
      </c>
      <c r="M79">
        <v>8952</v>
      </c>
      <c r="N79">
        <v>17.055327999999999</v>
      </c>
      <c r="O79">
        <v>17.005792</v>
      </c>
      <c r="P79">
        <v>17.287762000000001</v>
      </c>
      <c r="Q79">
        <v>17.055327999999999</v>
      </c>
      <c r="R79" t="s">
        <v>26</v>
      </c>
      <c r="S79" t="s">
        <v>27</v>
      </c>
      <c r="T79" t="s">
        <v>231</v>
      </c>
      <c r="V79">
        <f t="shared" si="3"/>
        <v>136442.62416000001</v>
      </c>
      <c r="W79">
        <f t="shared" si="4"/>
        <v>947699.67754000006</v>
      </c>
      <c r="X79" t="str">
        <f>VLOOKUP(C79,[1]Mapping!$A:$B,2,FALSE)</f>
        <v>YR27</v>
      </c>
      <c r="Y79">
        <f t="shared" si="5"/>
        <v>0.14397242860119164</v>
      </c>
      <c r="Z79">
        <f>MATCH(Y79,[2]Sheet1!$P:$P,0)</f>
        <v>94</v>
      </c>
    </row>
    <row r="80" spans="1:26" x14ac:dyDescent="0.35">
      <c r="A80">
        <v>25158969</v>
      </c>
      <c r="B80">
        <v>1096660</v>
      </c>
      <c r="C80" t="s">
        <v>213</v>
      </c>
      <c r="D80" t="s">
        <v>214</v>
      </c>
      <c r="E80" t="s">
        <v>22</v>
      </c>
      <c r="F80" t="s">
        <v>22</v>
      </c>
      <c r="G80">
        <v>71713</v>
      </c>
      <c r="H80" t="s">
        <v>232</v>
      </c>
      <c r="I80" t="s">
        <v>233</v>
      </c>
      <c r="J80" t="s">
        <v>25</v>
      </c>
      <c r="K80">
        <v>80</v>
      </c>
      <c r="L80">
        <v>53.050400000000003</v>
      </c>
      <c r="M80">
        <v>2795</v>
      </c>
      <c r="N80">
        <v>18.534483000000002</v>
      </c>
      <c r="O80">
        <v>18.328913</v>
      </c>
      <c r="P80">
        <v>18.633953000000002</v>
      </c>
      <c r="Q80">
        <v>18.534483000000002</v>
      </c>
      <c r="R80" t="s">
        <v>26</v>
      </c>
      <c r="S80" t="s">
        <v>27</v>
      </c>
      <c r="T80" t="s">
        <v>234</v>
      </c>
      <c r="V80">
        <f t="shared" si="3"/>
        <v>148275.86800000002</v>
      </c>
      <c r="W80">
        <f t="shared" si="4"/>
        <v>947699.67754000006</v>
      </c>
      <c r="X80" t="str">
        <f>VLOOKUP(C80,[1]Mapping!$A:$B,2,FALSE)</f>
        <v>YR27</v>
      </c>
      <c r="Y80">
        <f t="shared" si="5"/>
        <v>0.15645870892864333</v>
      </c>
      <c r="Z80">
        <f>MATCH(Y80,[2]Sheet1!$P:$P,0)</f>
        <v>95</v>
      </c>
    </row>
    <row r="81" spans="1:26" x14ac:dyDescent="0.35">
      <c r="A81">
        <v>25158977</v>
      </c>
      <c r="B81">
        <v>1096846</v>
      </c>
      <c r="C81" t="s">
        <v>235</v>
      </c>
      <c r="D81" t="s">
        <v>236</v>
      </c>
      <c r="E81" t="s">
        <v>22</v>
      </c>
      <c r="F81" t="s">
        <v>22</v>
      </c>
      <c r="G81">
        <v>209</v>
      </c>
      <c r="H81" t="s">
        <v>237</v>
      </c>
      <c r="I81" t="s">
        <v>238</v>
      </c>
      <c r="J81" t="s">
        <v>25</v>
      </c>
      <c r="K81">
        <v>18000</v>
      </c>
      <c r="L81">
        <v>1760.2534765</v>
      </c>
      <c r="M81">
        <v>23332</v>
      </c>
      <c r="N81">
        <v>22.816796</v>
      </c>
      <c r="O81">
        <v>22.714115</v>
      </c>
      <c r="P81">
        <v>23.342915999999999</v>
      </c>
      <c r="Q81">
        <v>22.816796</v>
      </c>
      <c r="R81" t="s">
        <v>26</v>
      </c>
      <c r="S81" t="s">
        <v>27</v>
      </c>
      <c r="T81" t="s">
        <v>239</v>
      </c>
      <c r="V81">
        <f t="shared" si="3"/>
        <v>41070234.113697998</v>
      </c>
      <c r="W81">
        <f t="shared" si="4"/>
        <v>246360914.09922722</v>
      </c>
      <c r="X81" t="str">
        <f>VLOOKUP(C81,[1]Mapping!$A:$B,2,FALSE)</f>
        <v>YR28</v>
      </c>
      <c r="Y81">
        <f t="shared" si="5"/>
        <v>0.16670758940744987</v>
      </c>
      <c r="Z81">
        <f>MATCH(Y81,[2]Sheet1!$P:$P,0)</f>
        <v>96</v>
      </c>
    </row>
    <row r="82" spans="1:26" x14ac:dyDescent="0.35">
      <c r="A82">
        <v>25158975</v>
      </c>
      <c r="B82">
        <v>1096846</v>
      </c>
      <c r="C82" t="s">
        <v>235</v>
      </c>
      <c r="D82" t="s">
        <v>236</v>
      </c>
      <c r="E82" t="s">
        <v>22</v>
      </c>
      <c r="F82" t="s">
        <v>22</v>
      </c>
      <c r="G82">
        <v>213</v>
      </c>
      <c r="H82" t="s">
        <v>216</v>
      </c>
      <c r="I82" t="s">
        <v>217</v>
      </c>
      <c r="J82" t="s">
        <v>25</v>
      </c>
      <c r="K82">
        <v>18000</v>
      </c>
      <c r="L82">
        <v>2160.2937999999999</v>
      </c>
      <c r="M82">
        <v>17615</v>
      </c>
      <c r="N82">
        <v>21.140875000000001</v>
      </c>
      <c r="O82">
        <v>20.953648999999999</v>
      </c>
      <c r="P82">
        <v>21.582535</v>
      </c>
      <c r="Q82">
        <v>21.140875000000001</v>
      </c>
      <c r="R82" t="s">
        <v>26</v>
      </c>
      <c r="S82" t="s">
        <v>27</v>
      </c>
      <c r="T82" t="s">
        <v>240</v>
      </c>
      <c r="V82">
        <f t="shared" si="3"/>
        <v>38053575.287</v>
      </c>
      <c r="W82">
        <f t="shared" si="4"/>
        <v>246360914.09922722</v>
      </c>
      <c r="X82" t="str">
        <f>VLOOKUP(C82,[1]Mapping!$A:$B,2,FALSE)</f>
        <v>YR28</v>
      </c>
      <c r="Y82">
        <f t="shared" si="5"/>
        <v>0.15446271347927007</v>
      </c>
      <c r="Z82">
        <f>MATCH(Y82,[2]Sheet1!$P:$P,0)</f>
        <v>97</v>
      </c>
    </row>
    <row r="83" spans="1:26" x14ac:dyDescent="0.35">
      <c r="A83">
        <v>25158974</v>
      </c>
      <c r="B83">
        <v>1096846</v>
      </c>
      <c r="C83" t="s">
        <v>235</v>
      </c>
      <c r="D83" t="s">
        <v>236</v>
      </c>
      <c r="E83" t="s">
        <v>22</v>
      </c>
      <c r="F83" t="s">
        <v>22</v>
      </c>
      <c r="G83">
        <v>730</v>
      </c>
      <c r="H83" t="s">
        <v>79</v>
      </c>
      <c r="I83" t="s">
        <v>80</v>
      </c>
      <c r="J83" t="s">
        <v>25</v>
      </c>
      <c r="K83">
        <v>18000</v>
      </c>
      <c r="L83">
        <v>3132.1779077000001</v>
      </c>
      <c r="M83">
        <v>13080</v>
      </c>
      <c r="N83">
        <v>22.760491999999999</v>
      </c>
      <c r="O83">
        <v>22.534279000000002</v>
      </c>
      <c r="P83">
        <v>22.991924999999998</v>
      </c>
      <c r="Q83">
        <v>22.760491999999999</v>
      </c>
      <c r="R83" t="s">
        <v>26</v>
      </c>
      <c r="S83" t="s">
        <v>27</v>
      </c>
      <c r="T83" t="s">
        <v>241</v>
      </c>
      <c r="V83">
        <f t="shared" si="3"/>
        <v>40968887.032715999</v>
      </c>
      <c r="W83">
        <f t="shared" si="4"/>
        <v>246360914.09922722</v>
      </c>
      <c r="X83" t="str">
        <f>VLOOKUP(C83,[1]Mapping!$A:$B,2,FALSE)</f>
        <v>YR28</v>
      </c>
      <c r="Y83">
        <f t="shared" si="5"/>
        <v>0.16629621294640468</v>
      </c>
      <c r="Z83">
        <f>MATCH(Y83,[2]Sheet1!$P:$P,0)</f>
        <v>98</v>
      </c>
    </row>
    <row r="84" spans="1:26" x14ac:dyDescent="0.35">
      <c r="A84">
        <v>25158976</v>
      </c>
      <c r="B84">
        <v>1096846</v>
      </c>
      <c r="C84" t="s">
        <v>235</v>
      </c>
      <c r="D84" t="s">
        <v>236</v>
      </c>
      <c r="E84" t="s">
        <v>22</v>
      </c>
      <c r="F84" t="s">
        <v>22</v>
      </c>
      <c r="G84">
        <v>2496</v>
      </c>
      <c r="H84" t="s">
        <v>229</v>
      </c>
      <c r="I84" t="s">
        <v>230</v>
      </c>
      <c r="J84" t="s">
        <v>25</v>
      </c>
      <c r="K84">
        <v>18000</v>
      </c>
      <c r="L84">
        <v>4710.3155911000003</v>
      </c>
      <c r="M84">
        <v>8952</v>
      </c>
      <c r="N84">
        <v>23.425968999999998</v>
      </c>
      <c r="O84">
        <v>23.357931000000001</v>
      </c>
      <c r="P84">
        <v>23.745224</v>
      </c>
      <c r="Q84">
        <v>23.425968999999998</v>
      </c>
      <c r="R84" t="s">
        <v>26</v>
      </c>
      <c r="S84" t="s">
        <v>27</v>
      </c>
      <c r="T84" t="s">
        <v>242</v>
      </c>
      <c r="V84">
        <f t="shared" si="3"/>
        <v>42166745.171527199</v>
      </c>
      <c r="W84">
        <f t="shared" si="4"/>
        <v>246360914.09922722</v>
      </c>
      <c r="X84" t="str">
        <f>VLOOKUP(C84,[1]Mapping!$A:$B,2,FALSE)</f>
        <v>YR28</v>
      </c>
      <c r="Y84">
        <f t="shared" si="5"/>
        <v>0.17115842147973045</v>
      </c>
      <c r="Z84">
        <f>MATCH(Y84,[2]Sheet1!$P:$P,0)</f>
        <v>99</v>
      </c>
    </row>
    <row r="85" spans="1:26" x14ac:dyDescent="0.35">
      <c r="A85">
        <v>25158979</v>
      </c>
      <c r="B85">
        <v>1096846</v>
      </c>
      <c r="C85" t="s">
        <v>235</v>
      </c>
      <c r="D85" t="s">
        <v>236</v>
      </c>
      <c r="E85" t="s">
        <v>22</v>
      </c>
      <c r="F85" t="s">
        <v>22</v>
      </c>
      <c r="G85">
        <v>71713</v>
      </c>
      <c r="H85" t="s">
        <v>232</v>
      </c>
      <c r="I85" t="s">
        <v>233</v>
      </c>
      <c r="J85" t="s">
        <v>25</v>
      </c>
      <c r="K85">
        <v>18000</v>
      </c>
      <c r="L85">
        <v>17281.105990799999</v>
      </c>
      <c r="M85">
        <v>2795</v>
      </c>
      <c r="N85">
        <v>26.833717</v>
      </c>
      <c r="O85">
        <v>26.536097999999999</v>
      </c>
      <c r="P85">
        <v>26.977726000000001</v>
      </c>
      <c r="Q85">
        <v>26.833717</v>
      </c>
      <c r="R85" t="s">
        <v>26</v>
      </c>
      <c r="S85" t="s">
        <v>27</v>
      </c>
      <c r="T85" t="s">
        <v>243</v>
      </c>
      <c r="V85">
        <f t="shared" si="3"/>
        <v>48300691.244285993</v>
      </c>
      <c r="W85">
        <f t="shared" si="4"/>
        <v>246360914.09922722</v>
      </c>
      <c r="X85" t="str">
        <f>VLOOKUP(C85,[1]Mapping!$A:$B,2,FALSE)</f>
        <v>YR28</v>
      </c>
      <c r="Y85">
        <f t="shared" si="5"/>
        <v>0.19605663268821871</v>
      </c>
      <c r="Z85">
        <f>MATCH(Y85,[2]Sheet1!$P:$P,0)</f>
        <v>100</v>
      </c>
    </row>
    <row r="86" spans="1:26" x14ac:dyDescent="0.35">
      <c r="A86">
        <v>25158978</v>
      </c>
      <c r="B86">
        <v>1096846</v>
      </c>
      <c r="C86" t="s">
        <v>235</v>
      </c>
      <c r="D86" t="s">
        <v>236</v>
      </c>
      <c r="E86" t="s">
        <v>22</v>
      </c>
      <c r="F86" t="s">
        <v>22</v>
      </c>
      <c r="G86">
        <v>75498</v>
      </c>
      <c r="H86" t="s">
        <v>137</v>
      </c>
      <c r="I86" t="s">
        <v>138</v>
      </c>
      <c r="J86" t="s">
        <v>25</v>
      </c>
      <c r="K86">
        <v>18000</v>
      </c>
      <c r="L86">
        <v>29296.875</v>
      </c>
      <c r="M86">
        <v>1222</v>
      </c>
      <c r="N86">
        <v>19.889322</v>
      </c>
      <c r="O86">
        <v>19.645181999999998</v>
      </c>
      <c r="P86">
        <v>20.149739</v>
      </c>
      <c r="Q86">
        <v>19.889322</v>
      </c>
      <c r="R86" t="s">
        <v>26</v>
      </c>
      <c r="S86" t="s">
        <v>27</v>
      </c>
      <c r="T86" t="s">
        <v>244</v>
      </c>
      <c r="V86">
        <f t="shared" si="3"/>
        <v>35800781.25</v>
      </c>
      <c r="W86">
        <f t="shared" si="4"/>
        <v>246360914.09922722</v>
      </c>
      <c r="X86" t="str">
        <f>VLOOKUP(C86,[1]Mapping!$A:$B,2,FALSE)</f>
        <v>YR28</v>
      </c>
      <c r="Y86">
        <f t="shared" si="5"/>
        <v>0.14531842999892611</v>
      </c>
      <c r="Z86">
        <f>MATCH(Y86,[2]Sheet1!$P:$P,0)</f>
        <v>101</v>
      </c>
    </row>
    <row r="87" spans="1:26" x14ac:dyDescent="0.35">
      <c r="A87">
        <v>25158981</v>
      </c>
      <c r="B87">
        <v>1096848</v>
      </c>
      <c r="C87" t="s">
        <v>245</v>
      </c>
      <c r="D87" t="s">
        <v>246</v>
      </c>
      <c r="E87" t="s">
        <v>22</v>
      </c>
      <c r="F87" t="s">
        <v>22</v>
      </c>
      <c r="G87">
        <v>201</v>
      </c>
      <c r="H87" t="s">
        <v>134</v>
      </c>
      <c r="I87" t="s">
        <v>135</v>
      </c>
      <c r="J87" t="s">
        <v>25</v>
      </c>
      <c r="K87">
        <v>50</v>
      </c>
      <c r="L87">
        <v>4.6654799999999996</v>
      </c>
      <c r="M87">
        <v>25000</v>
      </c>
      <c r="N87">
        <v>23.327400000000001</v>
      </c>
      <c r="O87">
        <v>23.165040999999999</v>
      </c>
      <c r="P87">
        <v>23.788349</v>
      </c>
      <c r="Q87">
        <v>23.327400000000001</v>
      </c>
      <c r="R87" t="s">
        <v>26</v>
      </c>
      <c r="S87" t="s">
        <v>27</v>
      </c>
      <c r="T87" t="s">
        <v>247</v>
      </c>
      <c r="V87">
        <f t="shared" si="3"/>
        <v>116636.99999999999</v>
      </c>
      <c r="W87">
        <f t="shared" si="4"/>
        <v>648794.91417</v>
      </c>
      <c r="X87" t="str">
        <f>VLOOKUP(C87,[1]Mapping!$A:$B,2,FALSE)</f>
        <v>YR29</v>
      </c>
      <c r="Y87">
        <f t="shared" si="5"/>
        <v>0.17977483709041261</v>
      </c>
      <c r="Z87">
        <f>MATCH(Y87,[2]Sheet1!$P:$P,0)</f>
        <v>102</v>
      </c>
    </row>
    <row r="88" spans="1:26" x14ac:dyDescent="0.35">
      <c r="A88">
        <v>25158983</v>
      </c>
      <c r="B88">
        <v>1096848</v>
      </c>
      <c r="C88" t="s">
        <v>245</v>
      </c>
      <c r="D88" t="s">
        <v>246</v>
      </c>
      <c r="E88" t="s">
        <v>22</v>
      </c>
      <c r="F88" t="s">
        <v>22</v>
      </c>
      <c r="G88">
        <v>209</v>
      </c>
      <c r="H88" t="s">
        <v>237</v>
      </c>
      <c r="I88" t="s">
        <v>238</v>
      </c>
      <c r="J88" t="s">
        <v>25</v>
      </c>
      <c r="K88">
        <v>50</v>
      </c>
      <c r="L88">
        <v>5.9822899999999999</v>
      </c>
      <c r="M88">
        <v>23332</v>
      </c>
      <c r="N88">
        <v>27.915758</v>
      </c>
      <c r="O88">
        <v>27.790129</v>
      </c>
      <c r="P88">
        <v>28.559452</v>
      </c>
      <c r="Q88">
        <v>27.915758</v>
      </c>
      <c r="R88" t="s">
        <v>26</v>
      </c>
      <c r="S88" t="s">
        <v>27</v>
      </c>
      <c r="T88" t="s">
        <v>248</v>
      </c>
      <c r="V88">
        <f t="shared" si="3"/>
        <v>139578.79027999999</v>
      </c>
      <c r="W88">
        <f t="shared" si="4"/>
        <v>648794.91417</v>
      </c>
      <c r="X88" t="str">
        <f>VLOOKUP(C88,[1]Mapping!$A:$B,2,FALSE)</f>
        <v>YR29</v>
      </c>
      <c r="Y88">
        <f t="shared" si="5"/>
        <v>0.21513545687786781</v>
      </c>
      <c r="Z88">
        <f>MATCH(Y88,[2]Sheet1!$P:$P,0)</f>
        <v>103</v>
      </c>
    </row>
    <row r="89" spans="1:26" x14ac:dyDescent="0.35">
      <c r="A89">
        <v>25158980</v>
      </c>
      <c r="B89">
        <v>1096848</v>
      </c>
      <c r="C89" t="s">
        <v>245</v>
      </c>
      <c r="D89" t="s">
        <v>246</v>
      </c>
      <c r="E89" t="s">
        <v>22</v>
      </c>
      <c r="F89" t="s">
        <v>22</v>
      </c>
      <c r="G89">
        <v>213</v>
      </c>
      <c r="H89" t="s">
        <v>216</v>
      </c>
      <c r="I89" t="s">
        <v>217</v>
      </c>
      <c r="J89" t="s">
        <v>25</v>
      </c>
      <c r="K89">
        <v>50</v>
      </c>
      <c r="L89">
        <v>7.2238699999999998</v>
      </c>
      <c r="M89">
        <v>17615</v>
      </c>
      <c r="N89">
        <v>25.449694000000001</v>
      </c>
      <c r="O89">
        <v>25.224309000000002</v>
      </c>
      <c r="P89">
        <v>25.981369999999998</v>
      </c>
      <c r="Q89">
        <v>25.449694000000001</v>
      </c>
      <c r="R89" t="s">
        <v>26</v>
      </c>
      <c r="S89" t="s">
        <v>27</v>
      </c>
      <c r="T89" t="s">
        <v>249</v>
      </c>
      <c r="V89">
        <f t="shared" si="3"/>
        <v>127248.47005</v>
      </c>
      <c r="W89">
        <f t="shared" si="4"/>
        <v>648794.91417</v>
      </c>
      <c r="X89" t="str">
        <f>VLOOKUP(C89,[1]Mapping!$A:$B,2,FALSE)</f>
        <v>YR29</v>
      </c>
      <c r="Y89">
        <f t="shared" si="5"/>
        <v>0.19613049866888724</v>
      </c>
      <c r="Z89">
        <f>MATCH(Y89,[2]Sheet1!$P:$P,0)</f>
        <v>104</v>
      </c>
    </row>
    <row r="90" spans="1:26" x14ac:dyDescent="0.35">
      <c r="A90">
        <v>25158982</v>
      </c>
      <c r="B90">
        <v>1096848</v>
      </c>
      <c r="C90" t="s">
        <v>245</v>
      </c>
      <c r="D90" t="s">
        <v>246</v>
      </c>
      <c r="E90" t="s">
        <v>22</v>
      </c>
      <c r="F90" t="s">
        <v>22</v>
      </c>
      <c r="G90">
        <v>1172</v>
      </c>
      <c r="H90" t="s">
        <v>50</v>
      </c>
      <c r="I90" t="s">
        <v>51</v>
      </c>
      <c r="J90" t="s">
        <v>25</v>
      </c>
      <c r="K90">
        <v>50</v>
      </c>
      <c r="L90">
        <v>16.854880000000001</v>
      </c>
      <c r="M90">
        <v>7473</v>
      </c>
      <c r="N90">
        <v>25.191303000000001</v>
      </c>
      <c r="O90">
        <v>25.191303000000001</v>
      </c>
      <c r="P90">
        <v>25.963256999999999</v>
      </c>
      <c r="Q90">
        <v>25.191303000000001</v>
      </c>
      <c r="R90" t="s">
        <v>26</v>
      </c>
      <c r="S90" t="s">
        <v>27</v>
      </c>
      <c r="T90" t="s">
        <v>250</v>
      </c>
      <c r="V90">
        <f t="shared" si="3"/>
        <v>125956.51824</v>
      </c>
      <c r="W90">
        <f t="shared" si="4"/>
        <v>648794.91417</v>
      </c>
      <c r="X90" t="str">
        <f>VLOOKUP(C90,[1]Mapping!$A:$B,2,FALSE)</f>
        <v>YR29</v>
      </c>
      <c r="Y90">
        <f t="shared" si="5"/>
        <v>0.19413918865429999</v>
      </c>
      <c r="Z90">
        <f>MATCH(Y90,[2]Sheet1!$P:$P,0)</f>
        <v>105</v>
      </c>
    </row>
    <row r="91" spans="1:26" x14ac:dyDescent="0.35">
      <c r="A91">
        <v>25158984</v>
      </c>
      <c r="B91">
        <v>1096848</v>
      </c>
      <c r="C91" t="s">
        <v>245</v>
      </c>
      <c r="D91" t="s">
        <v>246</v>
      </c>
      <c r="E91" t="s">
        <v>22</v>
      </c>
      <c r="F91" t="s">
        <v>22</v>
      </c>
      <c r="G91">
        <v>2496</v>
      </c>
      <c r="H91" t="s">
        <v>229</v>
      </c>
      <c r="I91" t="s">
        <v>230</v>
      </c>
      <c r="J91" t="s">
        <v>25</v>
      </c>
      <c r="K91">
        <v>50</v>
      </c>
      <c r="L91">
        <v>15.569050000000001</v>
      </c>
      <c r="M91">
        <v>8952</v>
      </c>
      <c r="N91">
        <v>27.874827</v>
      </c>
      <c r="O91">
        <v>27.793868</v>
      </c>
      <c r="P91">
        <v>28.254711</v>
      </c>
      <c r="Q91">
        <v>27.874827</v>
      </c>
      <c r="R91" t="s">
        <v>26</v>
      </c>
      <c r="S91" t="s">
        <v>27</v>
      </c>
      <c r="T91" t="s">
        <v>251</v>
      </c>
      <c r="V91">
        <f t="shared" si="3"/>
        <v>139374.13560000001</v>
      </c>
      <c r="W91">
        <f t="shared" si="4"/>
        <v>648794.91417</v>
      </c>
      <c r="X91" t="str">
        <f>VLOOKUP(C91,[1]Mapping!$A:$B,2,FALSE)</f>
        <v>YR29</v>
      </c>
      <c r="Y91">
        <f t="shared" si="5"/>
        <v>0.21482001870853229</v>
      </c>
      <c r="Z91">
        <f>MATCH(Y91,[2]Sheet1!$P:$P,0)</f>
        <v>106</v>
      </c>
    </row>
    <row r="92" spans="1:26" x14ac:dyDescent="0.35">
      <c r="A92">
        <v>25158988</v>
      </c>
      <c r="B92">
        <v>1097711</v>
      </c>
      <c r="C92" t="s">
        <v>252</v>
      </c>
      <c r="D92" t="s">
        <v>253</v>
      </c>
      <c r="E92" t="s">
        <v>22</v>
      </c>
      <c r="F92" t="s">
        <v>22</v>
      </c>
      <c r="G92">
        <v>201</v>
      </c>
      <c r="H92" t="s">
        <v>134</v>
      </c>
      <c r="I92" t="s">
        <v>135</v>
      </c>
      <c r="J92" t="s">
        <v>25</v>
      </c>
      <c r="K92">
        <v>800</v>
      </c>
      <c r="L92">
        <v>69.126410000000007</v>
      </c>
      <c r="M92">
        <v>25000</v>
      </c>
      <c r="N92">
        <v>21.602003</v>
      </c>
      <c r="O92">
        <v>21.451653</v>
      </c>
      <c r="P92">
        <v>22.028858</v>
      </c>
      <c r="Q92">
        <v>21.602003</v>
      </c>
      <c r="R92" t="s">
        <v>26</v>
      </c>
      <c r="S92" t="s">
        <v>27</v>
      </c>
      <c r="T92" t="s">
        <v>254</v>
      </c>
      <c r="V92">
        <f t="shared" si="3"/>
        <v>1728160.2500000002</v>
      </c>
      <c r="W92">
        <f t="shared" si="4"/>
        <v>10454326.776040001</v>
      </c>
      <c r="X92" t="str">
        <f>VLOOKUP(C92,[1]Mapping!$A:$B,2,FALSE)</f>
        <v>YR30</v>
      </c>
      <c r="Y92">
        <f t="shared" si="5"/>
        <v>0.16530574249512897</v>
      </c>
      <c r="Z92">
        <f>MATCH(Y92,[2]Sheet1!$P:$P,0)</f>
        <v>107</v>
      </c>
    </row>
    <row r="93" spans="1:26" x14ac:dyDescent="0.35">
      <c r="A93">
        <v>25158989</v>
      </c>
      <c r="B93">
        <v>1097711</v>
      </c>
      <c r="C93" t="s">
        <v>252</v>
      </c>
      <c r="D93" t="s">
        <v>253</v>
      </c>
      <c r="E93" t="s">
        <v>22</v>
      </c>
      <c r="F93" t="s">
        <v>22</v>
      </c>
      <c r="G93">
        <v>209</v>
      </c>
      <c r="H93" t="s">
        <v>237</v>
      </c>
      <c r="I93" t="s">
        <v>238</v>
      </c>
      <c r="J93" t="s">
        <v>25</v>
      </c>
      <c r="K93">
        <v>800</v>
      </c>
      <c r="L93">
        <v>86.397750000000002</v>
      </c>
      <c r="M93">
        <v>23332</v>
      </c>
      <c r="N93">
        <v>25.197903</v>
      </c>
      <c r="O93">
        <v>25.084506000000001</v>
      </c>
      <c r="P93">
        <v>25.778928000000001</v>
      </c>
      <c r="Q93">
        <v>25.197903</v>
      </c>
      <c r="R93" t="s">
        <v>26</v>
      </c>
      <c r="S93" t="s">
        <v>27</v>
      </c>
      <c r="T93" t="s">
        <v>255</v>
      </c>
      <c r="V93">
        <f t="shared" si="3"/>
        <v>2015832.3030000001</v>
      </c>
      <c r="W93">
        <f t="shared" si="4"/>
        <v>10454326.776040001</v>
      </c>
      <c r="X93" t="str">
        <f>VLOOKUP(C93,[1]Mapping!$A:$B,2,FALSE)</f>
        <v>YR30</v>
      </c>
      <c r="Y93">
        <f t="shared" si="5"/>
        <v>0.19282277531443093</v>
      </c>
      <c r="Z93">
        <f>MATCH(Y93,[2]Sheet1!$P:$P,0)</f>
        <v>108</v>
      </c>
    </row>
    <row r="94" spans="1:26" x14ac:dyDescent="0.35">
      <c r="A94">
        <v>25158987</v>
      </c>
      <c r="B94">
        <v>1097711</v>
      </c>
      <c r="C94" t="s">
        <v>252</v>
      </c>
      <c r="D94" t="s">
        <v>253</v>
      </c>
      <c r="E94" t="s">
        <v>22</v>
      </c>
      <c r="F94" t="s">
        <v>22</v>
      </c>
      <c r="G94">
        <v>213</v>
      </c>
      <c r="H94" t="s">
        <v>216</v>
      </c>
      <c r="I94" t="s">
        <v>217</v>
      </c>
      <c r="J94" t="s">
        <v>25</v>
      </c>
      <c r="K94">
        <v>800</v>
      </c>
      <c r="L94">
        <v>103.75462</v>
      </c>
      <c r="M94">
        <v>17615</v>
      </c>
      <c r="N94">
        <v>22.845469999999999</v>
      </c>
      <c r="O94">
        <v>22.643148</v>
      </c>
      <c r="P94">
        <v>23.322741000000001</v>
      </c>
      <c r="Q94">
        <v>22.845469999999999</v>
      </c>
      <c r="R94" t="s">
        <v>26</v>
      </c>
      <c r="S94" t="s">
        <v>27</v>
      </c>
      <c r="T94" t="s">
        <v>256</v>
      </c>
      <c r="V94">
        <f t="shared" si="3"/>
        <v>1827637.6313</v>
      </c>
      <c r="W94">
        <f t="shared" si="4"/>
        <v>10454326.776040001</v>
      </c>
      <c r="X94" t="str">
        <f>VLOOKUP(C94,[1]Mapping!$A:$B,2,FALSE)</f>
        <v>YR30</v>
      </c>
      <c r="Y94">
        <f t="shared" si="5"/>
        <v>0.17482116930654157</v>
      </c>
      <c r="Z94">
        <f>MATCH(Y94,[2]Sheet1!$P:$P,0)</f>
        <v>109</v>
      </c>
    </row>
    <row r="95" spans="1:26" x14ac:dyDescent="0.35">
      <c r="A95">
        <v>25158985</v>
      </c>
      <c r="B95">
        <v>1097711</v>
      </c>
      <c r="C95" t="s">
        <v>252</v>
      </c>
      <c r="D95" t="s">
        <v>253</v>
      </c>
      <c r="E95" t="s">
        <v>22</v>
      </c>
      <c r="F95" t="s">
        <v>22</v>
      </c>
      <c r="G95">
        <v>2820</v>
      </c>
      <c r="H95" t="s">
        <v>257</v>
      </c>
      <c r="I95" t="s">
        <v>258</v>
      </c>
      <c r="J95" t="s">
        <v>25</v>
      </c>
      <c r="K95">
        <v>800</v>
      </c>
      <c r="L95">
        <v>141.10592</v>
      </c>
      <c r="M95">
        <v>21995</v>
      </c>
      <c r="N95">
        <v>38.795307999999999</v>
      </c>
      <c r="O95">
        <v>38.483111999999998</v>
      </c>
      <c r="P95">
        <v>39.313873000000001</v>
      </c>
      <c r="Q95">
        <v>38.795307999999999</v>
      </c>
      <c r="R95" t="s">
        <v>26</v>
      </c>
      <c r="S95" t="s">
        <v>27</v>
      </c>
      <c r="T95" t="s">
        <v>259</v>
      </c>
      <c r="V95">
        <f t="shared" si="3"/>
        <v>3103624.7103999997</v>
      </c>
      <c r="W95">
        <f t="shared" si="4"/>
        <v>10454326.776040001</v>
      </c>
      <c r="X95" t="str">
        <f>VLOOKUP(C95,[1]Mapping!$A:$B,2,FALSE)</f>
        <v>YR30</v>
      </c>
      <c r="Y95">
        <f t="shared" si="5"/>
        <v>0.29687466030936743</v>
      </c>
      <c r="Z95">
        <f>MATCH(Y95,[2]Sheet1!$P:$P,0)</f>
        <v>110</v>
      </c>
    </row>
    <row r="96" spans="1:26" x14ac:dyDescent="0.35">
      <c r="A96">
        <v>25158986</v>
      </c>
      <c r="B96">
        <v>1097711</v>
      </c>
      <c r="C96" t="s">
        <v>252</v>
      </c>
      <c r="D96" t="s">
        <v>253</v>
      </c>
      <c r="E96" t="s">
        <v>22</v>
      </c>
      <c r="F96" t="s">
        <v>22</v>
      </c>
      <c r="G96">
        <v>75498</v>
      </c>
      <c r="H96" t="s">
        <v>137</v>
      </c>
      <c r="I96" t="s">
        <v>138</v>
      </c>
      <c r="J96" t="s">
        <v>25</v>
      </c>
      <c r="K96">
        <v>800</v>
      </c>
      <c r="L96">
        <v>1455.86897</v>
      </c>
      <c r="M96">
        <v>1222</v>
      </c>
      <c r="N96">
        <v>22.238398</v>
      </c>
      <c r="O96">
        <v>21.965423000000001</v>
      </c>
      <c r="P96">
        <v>22.529572000000002</v>
      </c>
      <c r="Q96">
        <v>22.238398</v>
      </c>
      <c r="R96" t="s">
        <v>26</v>
      </c>
      <c r="S96" t="s">
        <v>27</v>
      </c>
      <c r="T96" t="s">
        <v>260</v>
      </c>
      <c r="V96">
        <f t="shared" si="3"/>
        <v>1779071.8813400001</v>
      </c>
      <c r="W96">
        <f t="shared" si="4"/>
        <v>10454326.776040001</v>
      </c>
      <c r="X96" t="str">
        <f>VLOOKUP(C96,[1]Mapping!$A:$B,2,FALSE)</f>
        <v>YR30</v>
      </c>
      <c r="Y96">
        <f t="shared" si="5"/>
        <v>0.17017565257453102</v>
      </c>
      <c r="Z96">
        <f>MATCH(Y96,[2]Sheet1!$P:$P,0)</f>
        <v>111</v>
      </c>
    </row>
    <row r="97" spans="1:26" x14ac:dyDescent="0.35">
      <c r="A97">
        <v>25158991</v>
      </c>
      <c r="B97">
        <v>1097821</v>
      </c>
      <c r="C97" t="s">
        <v>261</v>
      </c>
      <c r="D97" t="s">
        <v>262</v>
      </c>
      <c r="E97" t="s">
        <v>22</v>
      </c>
      <c r="F97" t="s">
        <v>22</v>
      </c>
      <c r="G97">
        <v>264</v>
      </c>
      <c r="H97" t="s">
        <v>142</v>
      </c>
      <c r="I97" t="s">
        <v>143</v>
      </c>
      <c r="J97" t="s">
        <v>25</v>
      </c>
      <c r="K97">
        <v>9.726089</v>
      </c>
      <c r="L97">
        <v>1614.9693900359</v>
      </c>
      <c r="M97">
        <v>1343</v>
      </c>
      <c r="N97">
        <v>2229.9856500000001</v>
      </c>
      <c r="O97">
        <v>2218.362494</v>
      </c>
      <c r="P97">
        <v>2256.552866</v>
      </c>
      <c r="Q97">
        <v>2229.9856500000001</v>
      </c>
      <c r="R97" t="s">
        <v>26</v>
      </c>
      <c r="S97" t="s">
        <v>27</v>
      </c>
      <c r="T97" t="s">
        <v>263</v>
      </c>
      <c r="V97">
        <f t="shared" si="3"/>
        <v>2168903.8908182136</v>
      </c>
      <c r="W97">
        <f t="shared" si="4"/>
        <v>11036343.552758008</v>
      </c>
      <c r="X97" t="str">
        <f>VLOOKUP(C97,[1]Mapping!$A:$B,2,FALSE)</f>
        <v>YR31</v>
      </c>
      <c r="Y97">
        <f t="shared" si="5"/>
        <v>0.19652377442311492</v>
      </c>
      <c r="Z97">
        <f>MATCH(Y97,[2]Sheet1!$P:$P,0)</f>
        <v>112</v>
      </c>
    </row>
    <row r="98" spans="1:26" x14ac:dyDescent="0.35">
      <c r="A98">
        <v>25158992</v>
      </c>
      <c r="B98">
        <v>1097821</v>
      </c>
      <c r="C98" t="s">
        <v>261</v>
      </c>
      <c r="D98" t="s">
        <v>262</v>
      </c>
      <c r="E98" t="s">
        <v>22</v>
      </c>
      <c r="F98" t="s">
        <v>22</v>
      </c>
      <c r="G98">
        <v>2896</v>
      </c>
      <c r="H98" t="s">
        <v>88</v>
      </c>
      <c r="I98" t="s">
        <v>89</v>
      </c>
      <c r="J98" t="s">
        <v>25</v>
      </c>
      <c r="K98">
        <v>9.726089</v>
      </c>
      <c r="L98">
        <v>3434.8971017556</v>
      </c>
      <c r="M98">
        <v>466</v>
      </c>
      <c r="N98">
        <v>1645.740697</v>
      </c>
      <c r="O98">
        <v>1631.614167</v>
      </c>
      <c r="P98">
        <v>1663.3988589999999</v>
      </c>
      <c r="Q98">
        <v>1645.740697</v>
      </c>
      <c r="R98" t="s">
        <v>26</v>
      </c>
      <c r="S98" t="s">
        <v>27</v>
      </c>
      <c r="T98" t="s">
        <v>264</v>
      </c>
      <c r="V98">
        <f t="shared" si="3"/>
        <v>1600662.0494181097</v>
      </c>
      <c r="W98">
        <f t="shared" si="4"/>
        <v>11036343.552758008</v>
      </c>
      <c r="X98" t="str">
        <f>VLOOKUP(C98,[1]Mapping!$A:$B,2,FALSE)</f>
        <v>YR31</v>
      </c>
      <c r="Y98">
        <f t="shared" si="5"/>
        <v>0.14503554023724646</v>
      </c>
      <c r="Z98">
        <f>MATCH(Y98,[2]Sheet1!$P:$P,0)</f>
        <v>113</v>
      </c>
    </row>
    <row r="99" spans="1:26" x14ac:dyDescent="0.35">
      <c r="A99">
        <v>25158993</v>
      </c>
      <c r="B99">
        <v>1097821</v>
      </c>
      <c r="C99" t="s">
        <v>261</v>
      </c>
      <c r="D99" t="s">
        <v>262</v>
      </c>
      <c r="E99" t="s">
        <v>22</v>
      </c>
      <c r="F99" t="s">
        <v>22</v>
      </c>
      <c r="G99">
        <v>4730</v>
      </c>
      <c r="H99" t="s">
        <v>94</v>
      </c>
      <c r="I99" t="s">
        <v>95</v>
      </c>
      <c r="J99" t="s">
        <v>25</v>
      </c>
      <c r="K99">
        <v>9.726089</v>
      </c>
      <c r="L99">
        <v>150.53542639240001</v>
      </c>
      <c r="M99">
        <v>6005</v>
      </c>
      <c r="N99">
        <v>929.42315799999994</v>
      </c>
      <c r="O99">
        <v>925.55378599999995</v>
      </c>
      <c r="P99">
        <v>942.26947299999995</v>
      </c>
      <c r="Q99">
        <v>929.42315799999994</v>
      </c>
      <c r="R99" t="s">
        <v>26</v>
      </c>
      <c r="S99" t="s">
        <v>27</v>
      </c>
      <c r="T99" t="s">
        <v>265</v>
      </c>
      <c r="V99">
        <f t="shared" si="3"/>
        <v>903965.23548636213</v>
      </c>
      <c r="W99">
        <f t="shared" si="4"/>
        <v>11036343.552758008</v>
      </c>
      <c r="X99" t="str">
        <f>VLOOKUP(C99,[1]Mapping!$A:$B,2,FALSE)</f>
        <v>YR31</v>
      </c>
      <c r="Y99">
        <f t="shared" si="5"/>
        <v>8.1908036947659094E-2</v>
      </c>
      <c r="Z99">
        <f>MATCH(Y99,[2]Sheet1!$P:$P,0)</f>
        <v>114</v>
      </c>
    </row>
    <row r="100" spans="1:26" x14ac:dyDescent="0.35">
      <c r="A100">
        <v>25158995</v>
      </c>
      <c r="B100">
        <v>1097821</v>
      </c>
      <c r="C100" t="s">
        <v>261</v>
      </c>
      <c r="D100" t="s">
        <v>262</v>
      </c>
      <c r="E100" t="s">
        <v>22</v>
      </c>
      <c r="F100" t="s">
        <v>22</v>
      </c>
      <c r="G100">
        <v>5990</v>
      </c>
      <c r="H100" t="s">
        <v>97</v>
      </c>
      <c r="I100" t="s">
        <v>98</v>
      </c>
      <c r="J100" t="s">
        <v>25</v>
      </c>
      <c r="K100">
        <v>9.726089</v>
      </c>
      <c r="L100">
        <v>582.21817321699996</v>
      </c>
      <c r="M100">
        <v>1973</v>
      </c>
      <c r="N100">
        <v>1181.0671850000001</v>
      </c>
      <c r="O100">
        <v>1170.890731</v>
      </c>
      <c r="P100">
        <v>1190.0464079999999</v>
      </c>
      <c r="Q100">
        <v>1181.0671850000001</v>
      </c>
      <c r="R100" t="s">
        <v>26</v>
      </c>
      <c r="S100" t="s">
        <v>27</v>
      </c>
      <c r="T100" t="s">
        <v>266</v>
      </c>
      <c r="V100">
        <f t="shared" si="3"/>
        <v>1148716.4557571409</v>
      </c>
      <c r="W100">
        <f t="shared" si="4"/>
        <v>11036343.552758008</v>
      </c>
      <c r="X100" t="str">
        <f>VLOOKUP(C100,[1]Mapping!$A:$B,2,FALSE)</f>
        <v>YR31</v>
      </c>
      <c r="Y100">
        <f t="shared" si="5"/>
        <v>0.10408487650514231</v>
      </c>
      <c r="Z100">
        <f>MATCH(Y100,[2]Sheet1!$P:$P,0)</f>
        <v>115</v>
      </c>
    </row>
    <row r="101" spans="1:26" x14ac:dyDescent="0.35">
      <c r="A101">
        <v>25158994</v>
      </c>
      <c r="B101">
        <v>1097821</v>
      </c>
      <c r="C101" t="s">
        <v>261</v>
      </c>
      <c r="D101" t="s">
        <v>262</v>
      </c>
      <c r="E101" t="s">
        <v>22</v>
      </c>
      <c r="F101" t="s">
        <v>22</v>
      </c>
      <c r="G101">
        <v>13653</v>
      </c>
      <c r="H101" t="s">
        <v>106</v>
      </c>
      <c r="I101" t="s">
        <v>107</v>
      </c>
      <c r="J101" t="s">
        <v>25</v>
      </c>
      <c r="K101">
        <v>9.726089</v>
      </c>
      <c r="L101">
        <v>583.18103260539999</v>
      </c>
      <c r="M101">
        <v>1994</v>
      </c>
      <c r="N101">
        <v>1195.6121089999999</v>
      </c>
      <c r="O101">
        <v>1181.821197</v>
      </c>
      <c r="P101">
        <v>1203.4069730000001</v>
      </c>
      <c r="Q101">
        <v>1195.6121089999999</v>
      </c>
      <c r="R101" t="s">
        <v>26</v>
      </c>
      <c r="S101" t="s">
        <v>27</v>
      </c>
      <c r="T101" t="s">
        <v>267</v>
      </c>
      <c r="V101">
        <f t="shared" si="3"/>
        <v>1162862.9790151676</v>
      </c>
      <c r="W101">
        <f t="shared" si="4"/>
        <v>11036343.552758008</v>
      </c>
      <c r="X101" t="str">
        <f>VLOOKUP(C101,[1]Mapping!$A:$B,2,FALSE)</f>
        <v>YR31</v>
      </c>
      <c r="Y101">
        <f t="shared" si="5"/>
        <v>0.10536668901762898</v>
      </c>
      <c r="Z101">
        <f>MATCH(Y101,[2]Sheet1!$P:$P,0)</f>
        <v>116</v>
      </c>
    </row>
    <row r="102" spans="1:26" x14ac:dyDescent="0.35">
      <c r="A102">
        <v>25158990</v>
      </c>
      <c r="B102">
        <v>1097821</v>
      </c>
      <c r="C102" t="s">
        <v>261</v>
      </c>
      <c r="D102" t="s">
        <v>262</v>
      </c>
      <c r="E102" t="s">
        <v>22</v>
      </c>
      <c r="F102" t="s">
        <v>22</v>
      </c>
      <c r="G102">
        <v>69094</v>
      </c>
      <c r="H102" t="s">
        <v>154</v>
      </c>
      <c r="I102" t="s">
        <v>155</v>
      </c>
      <c r="J102" t="s">
        <v>25</v>
      </c>
      <c r="K102">
        <v>9.726089</v>
      </c>
      <c r="L102">
        <v>297.60030428729999</v>
      </c>
      <c r="M102">
        <v>13613</v>
      </c>
      <c r="N102">
        <v>4165.3257970000004</v>
      </c>
      <c r="O102">
        <v>4142.377187</v>
      </c>
      <c r="P102">
        <v>4210.6110550000003</v>
      </c>
      <c r="Q102">
        <v>4165.3257970000004</v>
      </c>
      <c r="R102" t="s">
        <v>26</v>
      </c>
      <c r="S102" t="s">
        <v>27</v>
      </c>
      <c r="T102" t="s">
        <v>268</v>
      </c>
      <c r="V102">
        <f t="shared" si="3"/>
        <v>4051232.9422630146</v>
      </c>
      <c r="W102">
        <f t="shared" si="4"/>
        <v>11036343.552758008</v>
      </c>
      <c r="X102" t="str">
        <f>VLOOKUP(C102,[1]Mapping!$A:$B,2,FALSE)</f>
        <v>YR31</v>
      </c>
      <c r="Y102">
        <f t="shared" si="5"/>
        <v>0.36708108286920826</v>
      </c>
      <c r="Z102">
        <f>MATCH(Y102,[2]Sheet1!$P:$P,0)</f>
        <v>117</v>
      </c>
    </row>
    <row r="103" spans="1:26" x14ac:dyDescent="0.35">
      <c r="A103">
        <v>25159001</v>
      </c>
      <c r="B103">
        <v>1099873</v>
      </c>
      <c r="C103" t="s">
        <v>269</v>
      </c>
      <c r="D103" t="s">
        <v>270</v>
      </c>
      <c r="E103" t="s">
        <v>22</v>
      </c>
      <c r="F103" t="s">
        <v>22</v>
      </c>
      <c r="G103">
        <v>101</v>
      </c>
      <c r="H103" t="s">
        <v>165</v>
      </c>
      <c r="I103" t="s">
        <v>166</v>
      </c>
      <c r="J103" t="s">
        <v>25</v>
      </c>
      <c r="K103">
        <v>0.98665599999999998</v>
      </c>
      <c r="L103">
        <v>14.44752658</v>
      </c>
      <c r="M103">
        <v>15621</v>
      </c>
      <c r="N103">
        <v>2287.3708019999999</v>
      </c>
      <c r="O103">
        <v>2217.9633530000001</v>
      </c>
      <c r="P103">
        <v>2315.3387830000001</v>
      </c>
      <c r="Q103">
        <v>2287.3708019999999</v>
      </c>
      <c r="R103" t="s">
        <v>26</v>
      </c>
      <c r="S103" t="s">
        <v>27</v>
      </c>
      <c r="T103" t="s">
        <v>271</v>
      </c>
      <c r="V103">
        <f t="shared" si="3"/>
        <v>225684.81270618</v>
      </c>
      <c r="W103">
        <f t="shared" si="4"/>
        <v>1080713.4089418999</v>
      </c>
      <c r="X103" t="str">
        <f>VLOOKUP(C103,[1]Mapping!$A:$B,2,FALSE)</f>
        <v>YR32</v>
      </c>
      <c r="Y103">
        <f t="shared" si="5"/>
        <v>0.20882947397418017</v>
      </c>
      <c r="Z103">
        <f>MATCH(Y103,[2]Sheet1!$P:$P,0)</f>
        <v>118</v>
      </c>
    </row>
    <row r="104" spans="1:26" x14ac:dyDescent="0.35">
      <c r="A104">
        <v>25158997</v>
      </c>
      <c r="B104">
        <v>1099873</v>
      </c>
      <c r="C104" t="s">
        <v>269</v>
      </c>
      <c r="D104" t="s">
        <v>270</v>
      </c>
      <c r="E104" t="s">
        <v>22</v>
      </c>
      <c r="F104" t="s">
        <v>22</v>
      </c>
      <c r="G104">
        <v>106</v>
      </c>
      <c r="H104" t="s">
        <v>123</v>
      </c>
      <c r="I104" t="s">
        <v>124</v>
      </c>
      <c r="J104" t="s">
        <v>25</v>
      </c>
      <c r="K104">
        <v>0.98665599999999998</v>
      </c>
      <c r="L104">
        <v>2.463557738</v>
      </c>
      <c r="M104">
        <v>82086</v>
      </c>
      <c r="N104">
        <v>2049.5856760000001</v>
      </c>
      <c r="O104">
        <v>1994.279871</v>
      </c>
      <c r="P104">
        <v>2072.3821539999999</v>
      </c>
      <c r="Q104">
        <v>2049.5856760000001</v>
      </c>
      <c r="R104" t="s">
        <v>26</v>
      </c>
      <c r="S104" t="s">
        <v>27</v>
      </c>
      <c r="T104" t="s">
        <v>272</v>
      </c>
      <c r="V104">
        <f t="shared" si="3"/>
        <v>202223.60048146799</v>
      </c>
      <c r="W104">
        <f t="shared" si="4"/>
        <v>1080713.4089418999</v>
      </c>
      <c r="X104" t="str">
        <f>VLOOKUP(C104,[1]Mapping!$A:$B,2,FALSE)</f>
        <v>YR32</v>
      </c>
      <c r="Y104">
        <f t="shared" si="5"/>
        <v>0.18712046950491729</v>
      </c>
      <c r="Z104">
        <f>MATCH(Y104,[2]Sheet1!$P:$P,0)</f>
        <v>119</v>
      </c>
    </row>
    <row r="105" spans="1:26" x14ac:dyDescent="0.35">
      <c r="A105">
        <v>25158996</v>
      </c>
      <c r="B105">
        <v>1099873</v>
      </c>
      <c r="C105" t="s">
        <v>269</v>
      </c>
      <c r="D105" t="s">
        <v>270</v>
      </c>
      <c r="E105" t="s">
        <v>22</v>
      </c>
      <c r="F105" t="s">
        <v>22</v>
      </c>
      <c r="G105">
        <v>119</v>
      </c>
      <c r="H105" t="s">
        <v>126</v>
      </c>
      <c r="I105" t="s">
        <v>127</v>
      </c>
      <c r="J105" t="s">
        <v>25</v>
      </c>
      <c r="K105">
        <v>0.98665599999999998</v>
      </c>
      <c r="L105">
        <v>2.265868298</v>
      </c>
      <c r="M105">
        <v>51694</v>
      </c>
      <c r="N105">
        <v>1187.1594130000001</v>
      </c>
      <c r="O105">
        <v>1187.1594130000001</v>
      </c>
      <c r="P105">
        <v>1221.6989679999999</v>
      </c>
      <c r="Q105">
        <v>1187.1594130000001</v>
      </c>
      <c r="R105" t="s">
        <v>26</v>
      </c>
      <c r="S105" t="s">
        <v>27</v>
      </c>
      <c r="T105" t="s">
        <v>273</v>
      </c>
      <c r="V105">
        <f t="shared" si="3"/>
        <v>117131.795796812</v>
      </c>
      <c r="W105">
        <f t="shared" si="4"/>
        <v>1080713.4089418999</v>
      </c>
      <c r="X105" t="str">
        <f>VLOOKUP(C105,[1]Mapping!$A:$B,2,FALSE)</f>
        <v>YR32</v>
      </c>
      <c r="Y105">
        <f t="shared" si="5"/>
        <v>0.10838377207838375</v>
      </c>
      <c r="Z105">
        <f>MATCH(Y105,[2]Sheet1!$P:$P,0)</f>
        <v>120</v>
      </c>
    </row>
    <row r="106" spans="1:26" x14ac:dyDescent="0.35">
      <c r="A106">
        <v>25159003</v>
      </c>
      <c r="B106">
        <v>1099873</v>
      </c>
      <c r="C106" t="s">
        <v>269</v>
      </c>
      <c r="D106" t="s">
        <v>270</v>
      </c>
      <c r="E106" t="s">
        <v>22</v>
      </c>
      <c r="F106" t="s">
        <v>22</v>
      </c>
      <c r="G106">
        <v>435</v>
      </c>
      <c r="H106" t="s">
        <v>171</v>
      </c>
      <c r="I106" t="s">
        <v>172</v>
      </c>
      <c r="J106" t="s">
        <v>25</v>
      </c>
      <c r="K106">
        <v>0.98665599999999998</v>
      </c>
      <c r="L106">
        <v>10.088781279999999</v>
      </c>
      <c r="M106">
        <v>8629</v>
      </c>
      <c r="N106">
        <v>882.33481200000006</v>
      </c>
      <c r="O106">
        <v>878.04021699999998</v>
      </c>
      <c r="P106">
        <v>917.71409600000004</v>
      </c>
      <c r="Q106">
        <v>882.33481200000006</v>
      </c>
      <c r="R106" t="s">
        <v>26</v>
      </c>
      <c r="S106" t="s">
        <v>27</v>
      </c>
      <c r="T106" t="s">
        <v>274</v>
      </c>
      <c r="V106">
        <f t="shared" si="3"/>
        <v>87056.093665119988</v>
      </c>
      <c r="W106">
        <f t="shared" si="4"/>
        <v>1080713.4089418999</v>
      </c>
      <c r="X106" t="str">
        <f>VLOOKUP(C106,[1]Mapping!$A:$B,2,FALSE)</f>
        <v>YR32</v>
      </c>
      <c r="Y106">
        <f t="shared" si="5"/>
        <v>8.0554282888332523E-2</v>
      </c>
      <c r="Z106">
        <f>MATCH(Y106,[2]Sheet1!$P:$P,0)</f>
        <v>121</v>
      </c>
    </row>
    <row r="107" spans="1:26" x14ac:dyDescent="0.35">
      <c r="A107">
        <v>25158999</v>
      </c>
      <c r="B107">
        <v>1099873</v>
      </c>
      <c r="C107" t="s">
        <v>269</v>
      </c>
      <c r="D107" t="s">
        <v>270</v>
      </c>
      <c r="E107" t="s">
        <v>22</v>
      </c>
      <c r="F107" t="s">
        <v>22</v>
      </c>
      <c r="G107">
        <v>3841</v>
      </c>
      <c r="H107" t="s">
        <v>91</v>
      </c>
      <c r="I107" t="s">
        <v>92</v>
      </c>
      <c r="J107" t="s">
        <v>25</v>
      </c>
      <c r="K107">
        <v>0.98665599999999998</v>
      </c>
      <c r="L107">
        <v>8.0587969800000003</v>
      </c>
      <c r="M107">
        <v>15189</v>
      </c>
      <c r="N107">
        <v>1240.6053099999999</v>
      </c>
      <c r="O107">
        <v>1226.8017480000001</v>
      </c>
      <c r="P107">
        <v>1253.7554479999999</v>
      </c>
      <c r="Q107">
        <v>1240.6053099999999</v>
      </c>
      <c r="R107" t="s">
        <v>26</v>
      </c>
      <c r="S107" t="s">
        <v>27</v>
      </c>
      <c r="T107" t="s">
        <v>275</v>
      </c>
      <c r="V107">
        <f t="shared" si="3"/>
        <v>122405.06732922001</v>
      </c>
      <c r="W107">
        <f t="shared" si="4"/>
        <v>1080713.4089418999</v>
      </c>
      <c r="X107" t="str">
        <f>VLOOKUP(C107,[1]Mapping!$A:$B,2,FALSE)</f>
        <v>YR32</v>
      </c>
      <c r="Y107">
        <f t="shared" si="5"/>
        <v>0.113263207725963</v>
      </c>
      <c r="Z107">
        <f>MATCH(Y107,[2]Sheet1!$P:$P,0)</f>
        <v>122</v>
      </c>
    </row>
    <row r="108" spans="1:26" x14ac:dyDescent="0.35">
      <c r="A108">
        <v>25159002</v>
      </c>
      <c r="B108">
        <v>1099873</v>
      </c>
      <c r="C108" t="s">
        <v>269</v>
      </c>
      <c r="D108" t="s">
        <v>270</v>
      </c>
      <c r="E108" t="s">
        <v>22</v>
      </c>
      <c r="F108" t="s">
        <v>22</v>
      </c>
      <c r="G108">
        <v>8847</v>
      </c>
      <c r="H108" t="s">
        <v>103</v>
      </c>
      <c r="I108" t="s">
        <v>104</v>
      </c>
      <c r="J108" t="s">
        <v>25</v>
      </c>
      <c r="K108">
        <v>0.98665599999999998</v>
      </c>
      <c r="L108">
        <v>3.5419795399999998</v>
      </c>
      <c r="M108">
        <v>29955</v>
      </c>
      <c r="N108">
        <v>1075.3494330000001</v>
      </c>
      <c r="O108">
        <v>1057.220525</v>
      </c>
      <c r="P108">
        <v>1107.2993919999999</v>
      </c>
      <c r="Q108">
        <v>1075.3494330000001</v>
      </c>
      <c r="R108" t="s">
        <v>26</v>
      </c>
      <c r="S108" t="s">
        <v>27</v>
      </c>
      <c r="T108" t="s">
        <v>276</v>
      </c>
      <c r="V108">
        <f t="shared" si="3"/>
        <v>106099.99712069999</v>
      </c>
      <c r="W108">
        <f t="shared" si="4"/>
        <v>1080713.4089418999</v>
      </c>
      <c r="X108" t="str">
        <f>VLOOKUP(C108,[1]Mapping!$A:$B,2,FALSE)</f>
        <v>YR32</v>
      </c>
      <c r="Y108">
        <f t="shared" si="5"/>
        <v>9.8175886634533305E-2</v>
      </c>
      <c r="Z108">
        <f>MATCH(Y108,[2]Sheet1!$P:$P,0)</f>
        <v>123</v>
      </c>
    </row>
    <row r="109" spans="1:26" x14ac:dyDescent="0.35">
      <c r="A109">
        <v>25159000</v>
      </c>
      <c r="B109">
        <v>1099873</v>
      </c>
      <c r="C109" t="s">
        <v>269</v>
      </c>
      <c r="D109" t="s">
        <v>270</v>
      </c>
      <c r="E109" t="s">
        <v>22</v>
      </c>
      <c r="F109" t="s">
        <v>22</v>
      </c>
      <c r="G109">
        <v>39318</v>
      </c>
      <c r="H109" t="s">
        <v>23</v>
      </c>
      <c r="I109" t="s">
        <v>24</v>
      </c>
      <c r="J109" t="s">
        <v>25</v>
      </c>
      <c r="K109">
        <v>0.98665599999999998</v>
      </c>
      <c r="L109">
        <v>14.1723356</v>
      </c>
      <c r="M109">
        <v>7049</v>
      </c>
      <c r="N109">
        <v>1012.518989</v>
      </c>
      <c r="O109">
        <v>1003.038743</v>
      </c>
      <c r="P109">
        <v>1021.281035</v>
      </c>
      <c r="Q109">
        <v>1012.518989</v>
      </c>
      <c r="R109" t="s">
        <v>26</v>
      </c>
      <c r="S109" t="s">
        <v>27</v>
      </c>
      <c r="T109" t="s">
        <v>277</v>
      </c>
      <c r="V109">
        <f t="shared" si="3"/>
        <v>99900.793644400008</v>
      </c>
      <c r="W109">
        <f t="shared" si="4"/>
        <v>1080713.4089418999</v>
      </c>
      <c r="X109" t="str">
        <f>VLOOKUP(C109,[1]Mapping!$A:$B,2,FALSE)</f>
        <v>YR32</v>
      </c>
      <c r="Y109">
        <f t="shared" si="5"/>
        <v>9.2439672551310748E-2</v>
      </c>
      <c r="Z109">
        <f>MATCH(Y109,[2]Sheet1!$P:$P,0)</f>
        <v>124</v>
      </c>
    </row>
    <row r="110" spans="1:26" x14ac:dyDescent="0.35">
      <c r="A110">
        <v>25158998</v>
      </c>
      <c r="B110">
        <v>1099873</v>
      </c>
      <c r="C110" t="s">
        <v>269</v>
      </c>
      <c r="D110" t="s">
        <v>270</v>
      </c>
      <c r="E110" t="s">
        <v>22</v>
      </c>
      <c r="F110" t="s">
        <v>22</v>
      </c>
      <c r="G110">
        <v>99768</v>
      </c>
      <c r="H110" t="s">
        <v>176</v>
      </c>
      <c r="I110" t="s">
        <v>177</v>
      </c>
      <c r="J110" t="s">
        <v>25</v>
      </c>
      <c r="K110">
        <v>0.98665599999999998</v>
      </c>
      <c r="L110">
        <v>2.6618965499999998</v>
      </c>
      <c r="M110">
        <v>45160</v>
      </c>
      <c r="N110">
        <v>1218.370416</v>
      </c>
      <c r="O110">
        <v>1212.030358</v>
      </c>
      <c r="P110">
        <v>1224.1978750000001</v>
      </c>
      <c r="Q110">
        <v>1218.370416</v>
      </c>
      <c r="R110" t="s">
        <v>26</v>
      </c>
      <c r="S110" t="s">
        <v>27</v>
      </c>
      <c r="T110" t="s">
        <v>278</v>
      </c>
      <c r="V110">
        <f t="shared" si="3"/>
        <v>120211.24819799999</v>
      </c>
      <c r="W110">
        <f t="shared" si="4"/>
        <v>1080713.4089418999</v>
      </c>
      <c r="X110" t="str">
        <f>VLOOKUP(C110,[1]Mapping!$A:$B,2,FALSE)</f>
        <v>YR32</v>
      </c>
      <c r="Y110">
        <f t="shared" si="5"/>
        <v>0.11123323464237932</v>
      </c>
      <c r="Z110">
        <f>MATCH(Y110,[2]Sheet1!$P:$P,0)</f>
        <v>125</v>
      </c>
    </row>
    <row r="111" spans="1:26" x14ac:dyDescent="0.35">
      <c r="A111">
        <v>25159005</v>
      </c>
      <c r="B111">
        <v>1100890</v>
      </c>
      <c r="C111" t="s">
        <v>279</v>
      </c>
      <c r="D111" t="s">
        <v>280</v>
      </c>
      <c r="E111" t="s">
        <v>22</v>
      </c>
      <c r="F111" t="s">
        <v>22</v>
      </c>
      <c r="G111">
        <v>209</v>
      </c>
      <c r="H111" t="s">
        <v>237</v>
      </c>
      <c r="I111" t="s">
        <v>238</v>
      </c>
      <c r="J111" t="s">
        <v>25</v>
      </c>
      <c r="K111">
        <v>1000000</v>
      </c>
      <c r="L111">
        <v>7046620.4408</v>
      </c>
      <c r="M111">
        <v>23332</v>
      </c>
      <c r="N111">
        <v>1644.117481</v>
      </c>
      <c r="O111">
        <v>1636.718529</v>
      </c>
      <c r="P111">
        <v>1682.0282990000001</v>
      </c>
      <c r="Q111">
        <v>1644.117481</v>
      </c>
      <c r="R111" t="s">
        <v>26</v>
      </c>
      <c r="S111" t="s">
        <v>27</v>
      </c>
      <c r="T111" t="s">
        <v>281</v>
      </c>
      <c r="V111">
        <f t="shared" si="3"/>
        <v>164411748124.74561</v>
      </c>
      <c r="W111">
        <f t="shared" si="4"/>
        <v>900352036769.724</v>
      </c>
      <c r="X111" t="str">
        <f>VLOOKUP(C111,[1]Mapping!$A:$B,2,FALSE)</f>
        <v>YR33</v>
      </c>
      <c r="Y111">
        <f t="shared" si="5"/>
        <v>0.18260829254590324</v>
      </c>
      <c r="Z111">
        <f>MATCH(Y111,[2]Sheet1!$P:$P,0)</f>
        <v>126</v>
      </c>
    </row>
    <row r="112" spans="1:26" x14ac:dyDescent="0.35">
      <c r="A112">
        <v>25159007</v>
      </c>
      <c r="B112">
        <v>1100890</v>
      </c>
      <c r="C112" t="s">
        <v>279</v>
      </c>
      <c r="D112" t="s">
        <v>280</v>
      </c>
      <c r="E112" t="s">
        <v>22</v>
      </c>
      <c r="F112" t="s">
        <v>22</v>
      </c>
      <c r="G112">
        <v>730</v>
      </c>
      <c r="H112" t="s">
        <v>79</v>
      </c>
      <c r="I112" t="s">
        <v>80</v>
      </c>
      <c r="J112" t="s">
        <v>25</v>
      </c>
      <c r="K112">
        <v>1000000</v>
      </c>
      <c r="L112">
        <v>11091885.1768</v>
      </c>
      <c r="M112">
        <v>13080</v>
      </c>
      <c r="N112">
        <v>1450.818581</v>
      </c>
      <c r="O112">
        <v>1436.39913</v>
      </c>
      <c r="P112">
        <v>1465.570788</v>
      </c>
      <c r="Q112">
        <v>1450.818581</v>
      </c>
      <c r="R112" t="s">
        <v>26</v>
      </c>
      <c r="S112" t="s">
        <v>27</v>
      </c>
      <c r="T112" t="s">
        <v>282</v>
      </c>
      <c r="V112">
        <f t="shared" si="3"/>
        <v>145081858112.54401</v>
      </c>
      <c r="W112">
        <f t="shared" si="4"/>
        <v>900352036769.724</v>
      </c>
      <c r="X112" t="str">
        <f>VLOOKUP(C112,[1]Mapping!$A:$B,2,FALSE)</f>
        <v>YR33</v>
      </c>
      <c r="Y112">
        <f t="shared" si="5"/>
        <v>0.16113903471920557</v>
      </c>
      <c r="Z112">
        <f>MATCH(Y112,[2]Sheet1!$P:$P,0)</f>
        <v>127</v>
      </c>
    </row>
    <row r="113" spans="1:26" x14ac:dyDescent="0.35">
      <c r="A113">
        <v>25159004</v>
      </c>
      <c r="B113">
        <v>1100890</v>
      </c>
      <c r="C113" t="s">
        <v>279</v>
      </c>
      <c r="D113" t="s">
        <v>280</v>
      </c>
      <c r="E113" t="s">
        <v>22</v>
      </c>
      <c r="F113" t="s">
        <v>22</v>
      </c>
      <c r="G113">
        <v>1172</v>
      </c>
      <c r="H113" t="s">
        <v>50</v>
      </c>
      <c r="I113" t="s">
        <v>51</v>
      </c>
      <c r="J113" t="s">
        <v>25</v>
      </c>
      <c r="K113">
        <v>1000000</v>
      </c>
      <c r="L113">
        <v>21121108.435800001</v>
      </c>
      <c r="M113">
        <v>7473</v>
      </c>
      <c r="N113">
        <v>1578.380433</v>
      </c>
      <c r="O113">
        <v>1578.380433</v>
      </c>
      <c r="P113">
        <v>1626.7477710000001</v>
      </c>
      <c r="Q113">
        <v>1578.380433</v>
      </c>
      <c r="R113" t="s">
        <v>26</v>
      </c>
      <c r="S113" t="s">
        <v>27</v>
      </c>
      <c r="T113" t="s">
        <v>283</v>
      </c>
      <c r="V113">
        <f t="shared" si="3"/>
        <v>157838043340.7334</v>
      </c>
      <c r="W113">
        <f t="shared" si="4"/>
        <v>900352036769.724</v>
      </c>
      <c r="X113" t="str">
        <f>VLOOKUP(C113,[1]Mapping!$A:$B,2,FALSE)</f>
        <v>YR33</v>
      </c>
      <c r="Y113">
        <f t="shared" si="5"/>
        <v>0.175307032021634</v>
      </c>
      <c r="Z113">
        <f>MATCH(Y113,[2]Sheet1!$P:$P,0)</f>
        <v>128</v>
      </c>
    </row>
    <row r="114" spans="1:26" x14ac:dyDescent="0.35">
      <c r="A114">
        <v>25159008</v>
      </c>
      <c r="B114">
        <v>1100890</v>
      </c>
      <c r="C114" t="s">
        <v>279</v>
      </c>
      <c r="D114" t="s">
        <v>280</v>
      </c>
      <c r="E114" t="s">
        <v>22</v>
      </c>
      <c r="F114" t="s">
        <v>22</v>
      </c>
      <c r="G114">
        <v>1294</v>
      </c>
      <c r="H114" t="s">
        <v>284</v>
      </c>
      <c r="I114" t="s">
        <v>285</v>
      </c>
      <c r="J114" t="s">
        <v>25</v>
      </c>
      <c r="K114">
        <v>1000000</v>
      </c>
      <c r="L114">
        <v>6054661.4839000003</v>
      </c>
      <c r="M114">
        <v>23954</v>
      </c>
      <c r="N114">
        <v>1450.333611</v>
      </c>
      <c r="O114">
        <v>1442.0387250000001</v>
      </c>
      <c r="P114">
        <v>1512.091158</v>
      </c>
      <c r="Q114">
        <v>1450.333611</v>
      </c>
      <c r="R114" t="s">
        <v>26</v>
      </c>
      <c r="S114" t="s">
        <v>27</v>
      </c>
      <c r="T114" t="s">
        <v>286</v>
      </c>
      <c r="V114">
        <f t="shared" si="3"/>
        <v>145033361185.34061</v>
      </c>
      <c r="W114">
        <f t="shared" si="4"/>
        <v>900352036769.724</v>
      </c>
      <c r="X114" t="str">
        <f>VLOOKUP(C114,[1]Mapping!$A:$B,2,FALSE)</f>
        <v>YR33</v>
      </c>
      <c r="Y114">
        <f t="shared" si="5"/>
        <v>0.16108517031370326</v>
      </c>
      <c r="Z114">
        <f>MATCH(Y114,[2]Sheet1!$P:$P,0)</f>
        <v>129</v>
      </c>
    </row>
    <row r="115" spans="1:26" x14ac:dyDescent="0.35">
      <c r="A115">
        <v>25159006</v>
      </c>
      <c r="B115">
        <v>1100890</v>
      </c>
      <c r="C115" t="s">
        <v>279</v>
      </c>
      <c r="D115" t="s">
        <v>280</v>
      </c>
      <c r="E115" t="s">
        <v>22</v>
      </c>
      <c r="F115" t="s">
        <v>22</v>
      </c>
      <c r="G115">
        <v>2320</v>
      </c>
      <c r="H115" t="s">
        <v>85</v>
      </c>
      <c r="I115" t="s">
        <v>86</v>
      </c>
      <c r="J115" t="s">
        <v>25</v>
      </c>
      <c r="K115">
        <v>1000000</v>
      </c>
      <c r="L115">
        <v>16412276.3827</v>
      </c>
      <c r="M115">
        <v>6985</v>
      </c>
      <c r="N115">
        <v>1146.3975049999999</v>
      </c>
      <c r="O115">
        <v>1136.714262</v>
      </c>
      <c r="P115">
        <v>1158.8708349999999</v>
      </c>
      <c r="Q115">
        <v>1146.3975049999999</v>
      </c>
      <c r="R115" t="s">
        <v>26</v>
      </c>
      <c r="S115" t="s">
        <v>27</v>
      </c>
      <c r="T115" t="s">
        <v>287</v>
      </c>
      <c r="V115">
        <f t="shared" si="3"/>
        <v>114639750533.1595</v>
      </c>
      <c r="W115">
        <f t="shared" si="4"/>
        <v>900352036769.724</v>
      </c>
      <c r="X115" t="str">
        <f>VLOOKUP(C115,[1]Mapping!$A:$B,2,FALSE)</f>
        <v>YR33</v>
      </c>
      <c r="Y115">
        <f t="shared" si="5"/>
        <v>0.12732769611369249</v>
      </c>
      <c r="Z115">
        <f>MATCH(Y115,[2]Sheet1!$P:$P,0)</f>
        <v>130</v>
      </c>
    </row>
    <row r="116" spans="1:26" x14ac:dyDescent="0.35">
      <c r="A116">
        <v>25159009</v>
      </c>
      <c r="B116">
        <v>1100890</v>
      </c>
      <c r="C116" t="s">
        <v>279</v>
      </c>
      <c r="D116" t="s">
        <v>280</v>
      </c>
      <c r="E116" t="s">
        <v>22</v>
      </c>
      <c r="F116" t="s">
        <v>22</v>
      </c>
      <c r="G116">
        <v>2496</v>
      </c>
      <c r="H116" t="s">
        <v>229</v>
      </c>
      <c r="I116" t="s">
        <v>230</v>
      </c>
      <c r="J116" t="s">
        <v>25</v>
      </c>
      <c r="K116">
        <v>1000000</v>
      </c>
      <c r="L116">
        <v>19364083.497900002</v>
      </c>
      <c r="M116">
        <v>8952</v>
      </c>
      <c r="N116">
        <v>1733.4727539999999</v>
      </c>
      <c r="O116">
        <v>1728.438093</v>
      </c>
      <c r="P116">
        <v>1757.0969359999999</v>
      </c>
      <c r="Q116">
        <v>1733.4727539999999</v>
      </c>
      <c r="R116" t="s">
        <v>26</v>
      </c>
      <c r="S116" t="s">
        <v>27</v>
      </c>
      <c r="T116" t="s">
        <v>288</v>
      </c>
      <c r="V116">
        <f t="shared" si="3"/>
        <v>173347275473.20081</v>
      </c>
      <c r="W116">
        <f t="shared" si="4"/>
        <v>900352036769.724</v>
      </c>
      <c r="X116" t="str">
        <f>VLOOKUP(C116,[1]Mapping!$A:$B,2,FALSE)</f>
        <v>YR33</v>
      </c>
      <c r="Y116">
        <f t="shared" si="5"/>
        <v>0.19253277428586135</v>
      </c>
      <c r="Z116">
        <f>MATCH(Y116,[2]Sheet1!$P:$P,0)</f>
        <v>131</v>
      </c>
    </row>
    <row r="117" spans="1:26" x14ac:dyDescent="0.35">
      <c r="A117">
        <v>25159013</v>
      </c>
      <c r="B117">
        <v>1103143</v>
      </c>
      <c r="C117" t="s">
        <v>289</v>
      </c>
      <c r="D117" t="s">
        <v>290</v>
      </c>
      <c r="E117" t="s">
        <v>22</v>
      </c>
      <c r="F117" t="s">
        <v>22</v>
      </c>
      <c r="G117">
        <v>730</v>
      </c>
      <c r="H117" t="s">
        <v>79</v>
      </c>
      <c r="I117" t="s">
        <v>80</v>
      </c>
      <c r="J117" t="s">
        <v>25</v>
      </c>
      <c r="K117">
        <v>8500</v>
      </c>
      <c r="L117">
        <v>89699.842022116907</v>
      </c>
      <c r="M117">
        <v>13080</v>
      </c>
      <c r="N117">
        <v>1380.3222740000001</v>
      </c>
      <c r="O117">
        <v>1366.6034749999999</v>
      </c>
      <c r="P117">
        <v>1394.357661</v>
      </c>
      <c r="Q117">
        <v>1380.3222740000001</v>
      </c>
      <c r="R117" t="s">
        <v>26</v>
      </c>
      <c r="S117" t="s">
        <v>27</v>
      </c>
      <c r="T117" t="s">
        <v>291</v>
      </c>
      <c r="V117">
        <f t="shared" si="3"/>
        <v>1173273933.6492891</v>
      </c>
      <c r="W117">
        <f t="shared" si="4"/>
        <v>7633930113.5349894</v>
      </c>
      <c r="X117" t="str">
        <f>VLOOKUP(C117,[1]Mapping!$A:$B,2,FALSE)</f>
        <v>YR34</v>
      </c>
      <c r="Y117">
        <f t="shared" si="5"/>
        <v>0.15369199301013636</v>
      </c>
      <c r="Z117">
        <f>MATCH(Y117,[2]Sheet1!$P:$P,0)</f>
        <v>132</v>
      </c>
    </row>
    <row r="118" spans="1:26" x14ac:dyDescent="0.35">
      <c r="A118">
        <v>25159011</v>
      </c>
      <c r="B118">
        <v>1103143</v>
      </c>
      <c r="C118" t="s">
        <v>289</v>
      </c>
      <c r="D118" t="s">
        <v>290</v>
      </c>
      <c r="E118" t="s">
        <v>22</v>
      </c>
      <c r="F118" t="s">
        <v>22</v>
      </c>
      <c r="G118">
        <v>1181</v>
      </c>
      <c r="H118" t="s">
        <v>220</v>
      </c>
      <c r="I118" t="s">
        <v>221</v>
      </c>
      <c r="J118" t="s">
        <v>25</v>
      </c>
      <c r="K118">
        <v>8500</v>
      </c>
      <c r="L118">
        <v>70899.569852253597</v>
      </c>
      <c r="M118">
        <v>22267</v>
      </c>
      <c r="N118">
        <v>1857.3184960000001</v>
      </c>
      <c r="O118">
        <v>1848.393491</v>
      </c>
      <c r="P118">
        <v>1915.0390870000001</v>
      </c>
      <c r="Q118">
        <v>1857.3184960000001</v>
      </c>
      <c r="R118" t="s">
        <v>26</v>
      </c>
      <c r="S118" t="s">
        <v>27</v>
      </c>
      <c r="T118" t="s">
        <v>292</v>
      </c>
      <c r="V118">
        <f t="shared" si="3"/>
        <v>1578720721.9001307</v>
      </c>
      <c r="W118">
        <f t="shared" si="4"/>
        <v>7633930113.5349894</v>
      </c>
      <c r="X118" t="str">
        <f>VLOOKUP(C118,[1]Mapping!$A:$B,2,FALSE)</f>
        <v>YR34</v>
      </c>
      <c r="Y118">
        <f t="shared" si="5"/>
        <v>0.20680314050832774</v>
      </c>
      <c r="Z118">
        <f>MATCH(Y118,[2]Sheet1!$P:$P,0)</f>
        <v>133</v>
      </c>
    </row>
    <row r="119" spans="1:26" x14ac:dyDescent="0.35">
      <c r="A119">
        <v>25159012</v>
      </c>
      <c r="B119">
        <v>1103143</v>
      </c>
      <c r="C119" t="s">
        <v>289</v>
      </c>
      <c r="D119" t="s">
        <v>290</v>
      </c>
      <c r="E119" t="s">
        <v>22</v>
      </c>
      <c r="F119" t="s">
        <v>22</v>
      </c>
      <c r="G119">
        <v>2198</v>
      </c>
      <c r="H119" t="s">
        <v>226</v>
      </c>
      <c r="I119" t="s">
        <v>227</v>
      </c>
      <c r="J119" t="s">
        <v>25</v>
      </c>
      <c r="K119">
        <v>8500</v>
      </c>
      <c r="L119">
        <v>250970.13666272999</v>
      </c>
      <c r="M119">
        <v>5416</v>
      </c>
      <c r="N119">
        <v>1599.1226590000001</v>
      </c>
      <c r="O119">
        <v>1593.5127379999999</v>
      </c>
      <c r="P119">
        <v>1631.3058880000001</v>
      </c>
      <c r="Q119">
        <v>1599.1226590000001</v>
      </c>
      <c r="R119" t="s">
        <v>26</v>
      </c>
      <c r="S119" t="s">
        <v>27</v>
      </c>
      <c r="T119" t="s">
        <v>293</v>
      </c>
      <c r="V119">
        <f t="shared" si="3"/>
        <v>1359254260.1653457</v>
      </c>
      <c r="W119">
        <f t="shared" si="4"/>
        <v>7633930113.5349894</v>
      </c>
      <c r="X119" t="str">
        <f>VLOOKUP(C119,[1]Mapping!$A:$B,2,FALSE)</f>
        <v>YR34</v>
      </c>
      <c r="Y119">
        <f t="shared" si="5"/>
        <v>0.17805432325813178</v>
      </c>
      <c r="Z119">
        <f>MATCH(Y119,[2]Sheet1!$P:$P,0)</f>
        <v>134</v>
      </c>
    </row>
    <row r="120" spans="1:26" x14ac:dyDescent="0.35">
      <c r="A120">
        <v>25159014</v>
      </c>
      <c r="B120">
        <v>1103143</v>
      </c>
      <c r="C120" t="s">
        <v>289</v>
      </c>
      <c r="D120" t="s">
        <v>290</v>
      </c>
      <c r="E120" t="s">
        <v>22</v>
      </c>
      <c r="F120" t="s">
        <v>22</v>
      </c>
      <c r="G120">
        <v>2320</v>
      </c>
      <c r="H120" t="s">
        <v>85</v>
      </c>
      <c r="I120" t="s">
        <v>86</v>
      </c>
      <c r="J120" t="s">
        <v>25</v>
      </c>
      <c r="K120">
        <v>8500</v>
      </c>
      <c r="L120">
        <v>102376.891920699</v>
      </c>
      <c r="M120">
        <v>6985</v>
      </c>
      <c r="N120">
        <v>841.29716399999995</v>
      </c>
      <c r="O120">
        <v>834.19100400000002</v>
      </c>
      <c r="P120">
        <v>850.45086300000003</v>
      </c>
      <c r="Q120">
        <v>841.29716399999995</v>
      </c>
      <c r="R120" t="s">
        <v>26</v>
      </c>
      <c r="S120" t="s">
        <v>27</v>
      </c>
      <c r="T120" t="s">
        <v>294</v>
      </c>
      <c r="V120">
        <f t="shared" si="3"/>
        <v>715102590.06608248</v>
      </c>
      <c r="W120">
        <f t="shared" si="4"/>
        <v>7633930113.5349894</v>
      </c>
      <c r="X120" t="str">
        <f>VLOOKUP(C120,[1]Mapping!$A:$B,2,FALSE)</f>
        <v>YR34</v>
      </c>
      <c r="Y120">
        <f t="shared" si="5"/>
        <v>9.3674238489320549E-2</v>
      </c>
      <c r="Z120">
        <f>MATCH(Y120,[2]Sheet1!$P:$P,0)</f>
        <v>135</v>
      </c>
    </row>
    <row r="121" spans="1:26" x14ac:dyDescent="0.35">
      <c r="A121">
        <v>25159010</v>
      </c>
      <c r="B121">
        <v>1103143</v>
      </c>
      <c r="C121" t="s">
        <v>289</v>
      </c>
      <c r="D121" t="s">
        <v>290</v>
      </c>
      <c r="E121" t="s">
        <v>22</v>
      </c>
      <c r="F121" t="s">
        <v>22</v>
      </c>
      <c r="G121">
        <v>71713</v>
      </c>
      <c r="H121" t="s">
        <v>232</v>
      </c>
      <c r="I121" t="s">
        <v>233</v>
      </c>
      <c r="J121" t="s">
        <v>25</v>
      </c>
      <c r="K121">
        <v>8500</v>
      </c>
      <c r="L121">
        <v>739814.81481481495</v>
      </c>
      <c r="M121">
        <v>2795</v>
      </c>
      <c r="N121">
        <v>2432.6851849999998</v>
      </c>
      <c r="O121">
        <v>2405.7037030000001</v>
      </c>
      <c r="P121">
        <v>2445.7407400000002</v>
      </c>
      <c r="Q121">
        <v>2432.6851849999998</v>
      </c>
      <c r="R121" t="s">
        <v>26</v>
      </c>
      <c r="S121" t="s">
        <v>27</v>
      </c>
      <c r="T121" t="s">
        <v>295</v>
      </c>
      <c r="V121">
        <f t="shared" si="3"/>
        <v>2067782407.4074078</v>
      </c>
      <c r="W121">
        <f t="shared" si="4"/>
        <v>7633930113.5349894</v>
      </c>
      <c r="X121" t="str">
        <f>VLOOKUP(C121,[1]Mapping!$A:$B,2,FALSE)</f>
        <v>YR34</v>
      </c>
      <c r="Y121">
        <f t="shared" si="5"/>
        <v>0.27086734835851078</v>
      </c>
      <c r="Z121">
        <f>MATCH(Y121,[2]Sheet1!$P:$P,0)</f>
        <v>136</v>
      </c>
    </row>
    <row r="122" spans="1:26" x14ac:dyDescent="0.35">
      <c r="A122">
        <v>25159015</v>
      </c>
      <c r="B122">
        <v>1103143</v>
      </c>
      <c r="C122" t="s">
        <v>289</v>
      </c>
      <c r="D122" t="s">
        <v>290</v>
      </c>
      <c r="E122" t="s">
        <v>22</v>
      </c>
      <c r="F122" t="s">
        <v>22</v>
      </c>
      <c r="G122">
        <v>79915</v>
      </c>
      <c r="H122" t="s">
        <v>296</v>
      </c>
      <c r="I122" t="s">
        <v>297</v>
      </c>
      <c r="J122" t="s">
        <v>25</v>
      </c>
      <c r="K122">
        <v>8500</v>
      </c>
      <c r="L122">
        <v>43155.174005353998</v>
      </c>
      <c r="M122">
        <v>9834</v>
      </c>
      <c r="N122">
        <v>499.27997699999997</v>
      </c>
      <c r="O122">
        <v>496.53835500000002</v>
      </c>
      <c r="P122">
        <v>506.23557599999998</v>
      </c>
      <c r="Q122">
        <v>499.27997699999997</v>
      </c>
      <c r="R122" t="s">
        <v>26</v>
      </c>
      <c r="S122" t="s">
        <v>27</v>
      </c>
      <c r="T122" t="s">
        <v>298</v>
      </c>
      <c r="V122">
        <f t="shared" si="3"/>
        <v>424387981.16865122</v>
      </c>
      <c r="W122">
        <f t="shared" si="4"/>
        <v>7633930113.5349894</v>
      </c>
      <c r="X122" t="str">
        <f>VLOOKUP(C122,[1]Mapping!$A:$B,2,FALSE)</f>
        <v>YR34</v>
      </c>
      <c r="Y122">
        <f t="shared" si="5"/>
        <v>5.5592332501997833E-2</v>
      </c>
      <c r="Z122">
        <f>MATCH(Y122,[2]Sheet1!$P:$P,0)</f>
        <v>137</v>
      </c>
    </row>
    <row r="123" spans="1:26" x14ac:dyDescent="0.35">
      <c r="A123">
        <v>25159016</v>
      </c>
      <c r="B123">
        <v>1103143</v>
      </c>
      <c r="C123" t="s">
        <v>289</v>
      </c>
      <c r="D123" t="s">
        <v>290</v>
      </c>
      <c r="E123" t="s">
        <v>22</v>
      </c>
      <c r="F123" t="s">
        <v>22</v>
      </c>
      <c r="G123">
        <v>114459</v>
      </c>
      <c r="H123" t="s">
        <v>299</v>
      </c>
      <c r="I123" t="s">
        <v>300</v>
      </c>
      <c r="J123" t="s">
        <v>25</v>
      </c>
      <c r="K123">
        <v>8500</v>
      </c>
      <c r="L123">
        <v>62100.456621004603</v>
      </c>
      <c r="M123">
        <v>5079</v>
      </c>
      <c r="N123">
        <v>371.06849299999999</v>
      </c>
      <c r="O123">
        <v>357.99086699999998</v>
      </c>
      <c r="P123">
        <v>374.42922299999998</v>
      </c>
      <c r="Q123">
        <v>371.06849299999999</v>
      </c>
      <c r="R123" t="s">
        <v>26</v>
      </c>
      <c r="S123" t="s">
        <v>27</v>
      </c>
      <c r="T123" t="s">
        <v>301</v>
      </c>
      <c r="V123">
        <f t="shared" si="3"/>
        <v>315408219.17808241</v>
      </c>
      <c r="W123">
        <f t="shared" si="4"/>
        <v>7633930113.5349894</v>
      </c>
      <c r="X123" t="str">
        <f>VLOOKUP(C123,[1]Mapping!$A:$B,2,FALSE)</f>
        <v>YR34</v>
      </c>
      <c r="Y123">
        <f t="shared" si="5"/>
        <v>4.1316623873574938E-2</v>
      </c>
      <c r="Z123">
        <f>MATCH(Y123,[2]Sheet1!$P:$P,0)</f>
        <v>138</v>
      </c>
    </row>
    <row r="124" spans="1:26" x14ac:dyDescent="0.35">
      <c r="A124">
        <v>25159018</v>
      </c>
      <c r="B124">
        <v>1106277</v>
      </c>
      <c r="C124" t="s">
        <v>302</v>
      </c>
      <c r="D124" t="s">
        <v>303</v>
      </c>
      <c r="E124" t="s">
        <v>22</v>
      </c>
      <c r="F124" t="s">
        <v>22</v>
      </c>
      <c r="G124">
        <v>106</v>
      </c>
      <c r="H124" t="s">
        <v>123</v>
      </c>
      <c r="I124" t="s">
        <v>124</v>
      </c>
      <c r="J124" t="s">
        <v>25</v>
      </c>
      <c r="K124">
        <v>100</v>
      </c>
      <c r="L124">
        <v>10.2325581395</v>
      </c>
      <c r="M124">
        <v>82086</v>
      </c>
      <c r="N124">
        <v>83.994975999999994</v>
      </c>
      <c r="O124">
        <v>81.728465</v>
      </c>
      <c r="P124">
        <v>84.929209</v>
      </c>
      <c r="Q124">
        <v>83.994975999999994</v>
      </c>
      <c r="R124" t="s">
        <v>26</v>
      </c>
      <c r="S124" t="s">
        <v>27</v>
      </c>
      <c r="T124" t="s">
        <v>304</v>
      </c>
      <c r="V124">
        <f t="shared" si="3"/>
        <v>839949.76743899705</v>
      </c>
      <c r="W124">
        <f t="shared" si="4"/>
        <v>5392815.8224842045</v>
      </c>
      <c r="X124" t="str">
        <f>VLOOKUP(C124,[1]Mapping!$A:$B,2,FALSE)</f>
        <v>BSK146</v>
      </c>
      <c r="Y124">
        <f t="shared" si="5"/>
        <v>0.1557534681486811</v>
      </c>
      <c r="Z124">
        <f>MATCH(Y124,[2]Sheet1!$P:$P,0)</f>
        <v>139</v>
      </c>
    </row>
    <row r="125" spans="1:26" x14ac:dyDescent="0.35">
      <c r="A125">
        <v>25159017</v>
      </c>
      <c r="B125">
        <v>1106277</v>
      </c>
      <c r="C125" t="s">
        <v>302</v>
      </c>
      <c r="D125" t="s">
        <v>303</v>
      </c>
      <c r="E125" t="s">
        <v>22</v>
      </c>
      <c r="F125" t="s">
        <v>22</v>
      </c>
      <c r="G125">
        <v>119</v>
      </c>
      <c r="H125" t="s">
        <v>126</v>
      </c>
      <c r="I125" t="s">
        <v>127</v>
      </c>
      <c r="J125" t="s">
        <v>25</v>
      </c>
      <c r="K125">
        <v>100</v>
      </c>
      <c r="L125">
        <v>88.073394495399995</v>
      </c>
      <c r="M125">
        <v>51694</v>
      </c>
      <c r="N125">
        <v>455.28660500000001</v>
      </c>
      <c r="O125">
        <v>455.28660500000001</v>
      </c>
      <c r="P125">
        <v>468.53284400000001</v>
      </c>
      <c r="Q125">
        <v>455.28660500000001</v>
      </c>
      <c r="R125" t="s">
        <v>26</v>
      </c>
      <c r="S125" t="s">
        <v>27</v>
      </c>
      <c r="T125" t="s">
        <v>305</v>
      </c>
      <c r="V125">
        <f t="shared" si="3"/>
        <v>4552866.055045207</v>
      </c>
      <c r="W125">
        <f t="shared" si="4"/>
        <v>5392815.8224842045</v>
      </c>
      <c r="X125" t="str">
        <f>VLOOKUP(C125,[1]Mapping!$A:$B,2,FALSE)</f>
        <v>BSK146</v>
      </c>
      <c r="Y125">
        <f t="shared" si="5"/>
        <v>0.84424653185131882</v>
      </c>
      <c r="Z125">
        <f>MATCH(Y125,[2]Sheet1!$P:$P,0)</f>
        <v>140</v>
      </c>
    </row>
    <row r="126" spans="1:26" hidden="1" x14ac:dyDescent="0.35">
      <c r="A126">
        <v>25158903</v>
      </c>
      <c r="B126">
        <v>1000116</v>
      </c>
      <c r="C126" t="s">
        <v>306</v>
      </c>
      <c r="D126" t="s">
        <v>307</v>
      </c>
      <c r="E126" t="s">
        <v>308</v>
      </c>
      <c r="F126" t="s">
        <v>309</v>
      </c>
      <c r="G126">
        <v>20</v>
      </c>
      <c r="H126" t="s">
        <v>310</v>
      </c>
      <c r="I126" t="s">
        <v>311</v>
      </c>
      <c r="J126" t="s">
        <v>25</v>
      </c>
      <c r="K126">
        <v>14639859</v>
      </c>
      <c r="L126">
        <v>426194526.51792699</v>
      </c>
      <c r="M126">
        <v>2478</v>
      </c>
      <c r="N126">
        <v>721.39358400000003</v>
      </c>
      <c r="O126">
        <v>711.20441000000005</v>
      </c>
      <c r="P126">
        <v>727.79820900000004</v>
      </c>
      <c r="Q126">
        <v>721.39358400000003</v>
      </c>
      <c r="R126" t="s">
        <v>26</v>
      </c>
      <c r="S126" t="s">
        <v>27</v>
      </c>
      <c r="T126" t="s">
        <v>312</v>
      </c>
      <c r="V126">
        <f t="shared" si="3"/>
        <v>1056110036711.4231</v>
      </c>
      <c r="W126">
        <f t="shared" si="4"/>
        <v>120650916884816.66</v>
      </c>
      <c r="X126" t="str">
        <f>VLOOKUP(C126,[1]Mapping!$A:$B,2,FALSE)</f>
        <v>JMNNG INDEX</v>
      </c>
      <c r="Y126">
        <f t="shared" si="5"/>
        <v>8.7534356470715686E-3</v>
      </c>
      <c r="Z126" t="e">
        <f>MATCH(Y126,[2]Sheet1!$P:$P,0)</f>
        <v>#N/A</v>
      </c>
    </row>
    <row r="127" spans="1:26" hidden="1" x14ac:dyDescent="0.35">
      <c r="A127">
        <v>25158904</v>
      </c>
      <c r="B127">
        <v>1000116</v>
      </c>
      <c r="C127" t="s">
        <v>306</v>
      </c>
      <c r="D127" t="s">
        <v>307</v>
      </c>
      <c r="E127" t="s">
        <v>308</v>
      </c>
      <c r="F127" t="s">
        <v>309</v>
      </c>
      <c r="G127">
        <v>61</v>
      </c>
      <c r="H127" t="s">
        <v>159</v>
      </c>
      <c r="I127" t="s">
        <v>160</v>
      </c>
      <c r="J127" t="s">
        <v>25</v>
      </c>
      <c r="K127">
        <v>14639859</v>
      </c>
      <c r="L127">
        <v>343776302.17306799</v>
      </c>
      <c r="M127">
        <v>80705</v>
      </c>
      <c r="N127">
        <v>18951.320820000001</v>
      </c>
      <c r="O127">
        <v>18628.205555</v>
      </c>
      <c r="P127">
        <v>19187.317070000001</v>
      </c>
      <c r="Q127">
        <v>18951.320820000001</v>
      </c>
      <c r="R127" t="s">
        <v>26</v>
      </c>
      <c r="S127" t="s">
        <v>27</v>
      </c>
      <c r="T127" t="s">
        <v>313</v>
      </c>
      <c r="V127">
        <f t="shared" si="3"/>
        <v>27744466466877.453</v>
      </c>
      <c r="W127">
        <f t="shared" si="4"/>
        <v>120650916884816.66</v>
      </c>
      <c r="X127" t="str">
        <f>VLOOKUP(C127,[1]Mapping!$A:$B,2,FALSE)</f>
        <v>JMNNG INDEX</v>
      </c>
      <c r="Y127">
        <f t="shared" si="5"/>
        <v>0.22995653231019053</v>
      </c>
      <c r="Z127" t="e">
        <f>MATCH(Y127,[2]Sheet1!$P:$P,0)</f>
        <v>#N/A</v>
      </c>
    </row>
    <row r="128" spans="1:26" hidden="1" x14ac:dyDescent="0.35">
      <c r="A128">
        <v>25158905</v>
      </c>
      <c r="B128">
        <v>1000116</v>
      </c>
      <c r="C128" t="s">
        <v>306</v>
      </c>
      <c r="D128" t="s">
        <v>307</v>
      </c>
      <c r="E128" t="s">
        <v>308</v>
      </c>
      <c r="F128" t="s">
        <v>309</v>
      </c>
      <c r="G128">
        <v>67</v>
      </c>
      <c r="H128" t="s">
        <v>314</v>
      </c>
      <c r="I128" t="s">
        <v>315</v>
      </c>
      <c r="J128" t="s">
        <v>25</v>
      </c>
      <c r="K128">
        <v>14639859</v>
      </c>
      <c r="L128">
        <v>555040979.82081294</v>
      </c>
      <c r="M128">
        <v>25380</v>
      </c>
      <c r="N128">
        <v>9622.3194960000001</v>
      </c>
      <c r="O128">
        <v>9474.8379239999995</v>
      </c>
      <c r="P128">
        <v>9945.3382590000001</v>
      </c>
      <c r="Q128">
        <v>9622.3194960000001</v>
      </c>
      <c r="R128" t="s">
        <v>26</v>
      </c>
      <c r="S128" t="s">
        <v>27</v>
      </c>
      <c r="T128" t="s">
        <v>316</v>
      </c>
      <c r="V128">
        <f t="shared" si="3"/>
        <v>14086940067852.232</v>
      </c>
      <c r="W128">
        <f t="shared" si="4"/>
        <v>120650916884816.66</v>
      </c>
      <c r="X128" t="str">
        <f>VLOOKUP(C128,[1]Mapping!$A:$B,2,FALSE)</f>
        <v>JMNNG INDEX</v>
      </c>
      <c r="Y128">
        <f t="shared" si="5"/>
        <v>0.11675783683683723</v>
      </c>
      <c r="Z128" t="e">
        <f>MATCH(Y128,[2]Sheet1!$P:$P,0)</f>
        <v>#N/A</v>
      </c>
    </row>
    <row r="129" spans="1:26" hidden="1" x14ac:dyDescent="0.35">
      <c r="A129">
        <v>25158906</v>
      </c>
      <c r="B129">
        <v>1000116</v>
      </c>
      <c r="C129" t="s">
        <v>306</v>
      </c>
      <c r="D129" t="s">
        <v>307</v>
      </c>
      <c r="E129" t="s">
        <v>308</v>
      </c>
      <c r="F129" t="s">
        <v>309</v>
      </c>
      <c r="G129">
        <v>79</v>
      </c>
      <c r="H129" t="s">
        <v>162</v>
      </c>
      <c r="I129" t="s">
        <v>163</v>
      </c>
      <c r="J129" t="s">
        <v>25</v>
      </c>
      <c r="K129">
        <v>14639859</v>
      </c>
      <c r="L129">
        <v>881405960.81855905</v>
      </c>
      <c r="M129">
        <v>43009</v>
      </c>
      <c r="N129">
        <v>25893.957699999999</v>
      </c>
      <c r="O129">
        <v>25532.722269999998</v>
      </c>
      <c r="P129">
        <v>26516.486757999999</v>
      </c>
      <c r="Q129">
        <v>25893.957699999999</v>
      </c>
      <c r="R129" t="s">
        <v>26</v>
      </c>
      <c r="S129" t="s">
        <v>27</v>
      </c>
      <c r="T129" t="s">
        <v>317</v>
      </c>
      <c r="V129">
        <f t="shared" si="3"/>
        <v>37908388968845.406</v>
      </c>
      <c r="W129">
        <f t="shared" si="4"/>
        <v>120650916884816.66</v>
      </c>
      <c r="X129" t="str">
        <f>VLOOKUP(C129,[1]Mapping!$A:$B,2,FALSE)</f>
        <v>JMNNG INDEX</v>
      </c>
      <c r="Y129">
        <f t="shared" si="5"/>
        <v>0.31419892983520292</v>
      </c>
      <c r="Z129" t="e">
        <f>MATCH(Y129,[2]Sheet1!$P:$P,0)</f>
        <v>#N/A</v>
      </c>
    </row>
    <row r="130" spans="1:26" hidden="1" x14ac:dyDescent="0.35">
      <c r="A130">
        <v>25158907</v>
      </c>
      <c r="B130">
        <v>1000116</v>
      </c>
      <c r="C130" t="s">
        <v>306</v>
      </c>
      <c r="D130" t="s">
        <v>307</v>
      </c>
      <c r="E130" t="s">
        <v>308</v>
      </c>
      <c r="F130" t="s">
        <v>309</v>
      </c>
      <c r="G130">
        <v>101</v>
      </c>
      <c r="H130" t="s">
        <v>165</v>
      </c>
      <c r="I130" t="s">
        <v>166</v>
      </c>
      <c r="J130" t="s">
        <v>25</v>
      </c>
      <c r="K130">
        <v>14639859</v>
      </c>
      <c r="L130">
        <v>804457164.76585495</v>
      </c>
      <c r="M130">
        <v>15621</v>
      </c>
      <c r="N130">
        <v>8583.7065579999999</v>
      </c>
      <c r="O130">
        <v>8323.244557</v>
      </c>
      <c r="P130">
        <v>8688.6606549999997</v>
      </c>
      <c r="Q130">
        <v>8583.7065579999999</v>
      </c>
      <c r="R130" t="s">
        <v>26</v>
      </c>
      <c r="S130" t="s">
        <v>27</v>
      </c>
      <c r="T130" t="s">
        <v>318</v>
      </c>
      <c r="V130">
        <f t="shared" ref="V130:V193" si="6">L130*M130</f>
        <v>12566425370807.42</v>
      </c>
      <c r="W130">
        <f t="shared" ref="W130:W193" si="7">SUMIF(D:D,D:D,V:V)</f>
        <v>120650916884816.66</v>
      </c>
      <c r="X130" t="str">
        <f>VLOOKUP(C130,[1]Mapping!$A:$B,2,FALSE)</f>
        <v>JMNNG INDEX</v>
      </c>
      <c r="Y130">
        <f t="shared" ref="Y130:Y193" si="8">V130/W130</f>
        <v>0.10415524137959406</v>
      </c>
      <c r="Z130" t="e">
        <f>MATCH(Y130,[2]Sheet1!$P:$P,0)</f>
        <v>#N/A</v>
      </c>
    </row>
    <row r="131" spans="1:26" hidden="1" x14ac:dyDescent="0.35">
      <c r="A131">
        <v>25158908</v>
      </c>
      <c r="B131">
        <v>1000116</v>
      </c>
      <c r="C131" t="s">
        <v>306</v>
      </c>
      <c r="D131" t="s">
        <v>307</v>
      </c>
      <c r="E131" t="s">
        <v>308</v>
      </c>
      <c r="F131" t="s">
        <v>309</v>
      </c>
      <c r="G131">
        <v>105</v>
      </c>
      <c r="H131" t="s">
        <v>61</v>
      </c>
      <c r="I131" t="s">
        <v>62</v>
      </c>
      <c r="J131" t="s">
        <v>25</v>
      </c>
      <c r="K131">
        <v>14639859</v>
      </c>
      <c r="L131">
        <v>352569578.52169102</v>
      </c>
      <c r="M131">
        <v>18181</v>
      </c>
      <c r="N131">
        <v>4378.5035809999999</v>
      </c>
      <c r="O131">
        <v>4202.4579229999999</v>
      </c>
      <c r="P131">
        <v>4404.2722350000004</v>
      </c>
      <c r="Q131">
        <v>4378.5035809999999</v>
      </c>
      <c r="R131" t="s">
        <v>26</v>
      </c>
      <c r="S131" t="s">
        <v>27</v>
      </c>
      <c r="T131" t="s">
        <v>319</v>
      </c>
      <c r="V131">
        <f t="shared" si="6"/>
        <v>6410067507102.8643</v>
      </c>
      <c r="W131">
        <f t="shared" si="7"/>
        <v>120650916884816.66</v>
      </c>
      <c r="X131" t="str">
        <f>VLOOKUP(C131,[1]Mapping!$A:$B,2,FALSE)</f>
        <v>JMNNG INDEX</v>
      </c>
      <c r="Y131">
        <f t="shared" si="8"/>
        <v>5.31290409771394E-2</v>
      </c>
      <c r="Z131" t="e">
        <f>MATCH(Y131,[2]Sheet1!$P:$P,0)</f>
        <v>#N/A</v>
      </c>
    </row>
    <row r="132" spans="1:26" hidden="1" x14ac:dyDescent="0.35">
      <c r="A132">
        <v>25158909</v>
      </c>
      <c r="B132">
        <v>1000116</v>
      </c>
      <c r="C132" t="s">
        <v>306</v>
      </c>
      <c r="D132" t="s">
        <v>307</v>
      </c>
      <c r="E132" t="s">
        <v>308</v>
      </c>
      <c r="F132" t="s">
        <v>309</v>
      </c>
      <c r="G132">
        <v>106</v>
      </c>
      <c r="H132" t="s">
        <v>123</v>
      </c>
      <c r="I132" t="s">
        <v>124</v>
      </c>
      <c r="J132" t="s">
        <v>25</v>
      </c>
      <c r="K132">
        <v>14639859</v>
      </c>
      <c r="L132">
        <v>126536420.842897</v>
      </c>
      <c r="M132">
        <v>82086</v>
      </c>
      <c r="N132">
        <v>7094.9239610000004</v>
      </c>
      <c r="O132">
        <v>6903.4752779999999</v>
      </c>
      <c r="P132">
        <v>7173.8371200000001</v>
      </c>
      <c r="Q132">
        <v>7094.9239610000004</v>
      </c>
      <c r="R132" t="s">
        <v>26</v>
      </c>
      <c r="S132" t="s">
        <v>27</v>
      </c>
      <c r="T132" t="s">
        <v>320</v>
      </c>
      <c r="V132">
        <f t="shared" si="6"/>
        <v>10386868641310.043</v>
      </c>
      <c r="W132">
        <f t="shared" si="7"/>
        <v>120650916884816.66</v>
      </c>
      <c r="X132" t="str">
        <f>VLOOKUP(C132,[1]Mapping!$A:$B,2,FALSE)</f>
        <v>JMNNG INDEX</v>
      </c>
      <c r="Y132">
        <f t="shared" si="8"/>
        <v>8.6090258652789242E-2</v>
      </c>
      <c r="Z132" t="e">
        <f>MATCH(Y132,[2]Sheet1!$P:$P,0)</f>
        <v>#N/A</v>
      </c>
    </row>
    <row r="133" spans="1:26" hidden="1" x14ac:dyDescent="0.35">
      <c r="A133">
        <v>25158910</v>
      </c>
      <c r="B133">
        <v>1000116</v>
      </c>
      <c r="C133" t="s">
        <v>306</v>
      </c>
      <c r="D133" t="s">
        <v>307</v>
      </c>
      <c r="E133" t="s">
        <v>308</v>
      </c>
      <c r="F133" t="s">
        <v>309</v>
      </c>
      <c r="G133">
        <v>10268</v>
      </c>
      <c r="H133" t="s">
        <v>321</v>
      </c>
      <c r="I133" t="s">
        <v>322</v>
      </c>
      <c r="J133" t="s">
        <v>25</v>
      </c>
      <c r="K133">
        <v>14639859</v>
      </c>
      <c r="L133">
        <v>1611608130.31462</v>
      </c>
      <c r="M133">
        <v>1138</v>
      </c>
      <c r="N133">
        <v>1252.751172</v>
      </c>
      <c r="O133">
        <v>1218.6252609999999</v>
      </c>
      <c r="P133">
        <v>1278.0703960000001</v>
      </c>
      <c r="Q133">
        <v>1252.751172</v>
      </c>
      <c r="R133" t="s">
        <v>26</v>
      </c>
      <c r="S133" t="s">
        <v>27</v>
      </c>
      <c r="T133" t="s">
        <v>323</v>
      </c>
      <c r="V133">
        <f t="shared" si="6"/>
        <v>1834010052298.0376</v>
      </c>
      <c r="W133">
        <f t="shared" si="7"/>
        <v>120650916884816.66</v>
      </c>
      <c r="X133" t="str">
        <f>VLOOKUP(C133,[1]Mapping!$A:$B,2,FALSE)</f>
        <v>JMNNG INDEX</v>
      </c>
      <c r="Y133">
        <f t="shared" si="8"/>
        <v>1.5200962409999215E-2</v>
      </c>
      <c r="Z133" t="e">
        <f>MATCH(Y133,[2]Sheet1!$P:$P,0)</f>
        <v>#N/A</v>
      </c>
    </row>
    <row r="134" spans="1:26" hidden="1" x14ac:dyDescent="0.35">
      <c r="A134">
        <v>25158911</v>
      </c>
      <c r="B134">
        <v>1000116</v>
      </c>
      <c r="C134" t="s">
        <v>306</v>
      </c>
      <c r="D134" t="s">
        <v>307</v>
      </c>
      <c r="E134" t="s">
        <v>308</v>
      </c>
      <c r="F134" t="s">
        <v>309</v>
      </c>
      <c r="G134">
        <v>88812</v>
      </c>
      <c r="H134" t="s">
        <v>29</v>
      </c>
      <c r="I134" t="s">
        <v>30</v>
      </c>
      <c r="J134" t="s">
        <v>25</v>
      </c>
      <c r="K134">
        <v>14639859</v>
      </c>
      <c r="L134">
        <v>2803639822.8665099</v>
      </c>
      <c r="M134">
        <v>3088</v>
      </c>
      <c r="N134">
        <v>5913.7453249999999</v>
      </c>
      <c r="O134">
        <v>5726.068174</v>
      </c>
      <c r="P134">
        <v>5934.8111280000003</v>
      </c>
      <c r="Q134">
        <v>5913.7453249999999</v>
      </c>
      <c r="R134" t="s">
        <v>26</v>
      </c>
      <c r="S134" t="s">
        <v>27</v>
      </c>
      <c r="T134" t="s">
        <v>324</v>
      </c>
      <c r="V134">
        <f t="shared" si="6"/>
        <v>8657639773011.7822</v>
      </c>
      <c r="W134">
        <f t="shared" si="7"/>
        <v>120650916884816.66</v>
      </c>
      <c r="X134" t="str">
        <f>VLOOKUP(C134,[1]Mapping!$A:$B,2,FALSE)</f>
        <v>JMNNG INDEX</v>
      </c>
      <c r="Y134">
        <f t="shared" si="8"/>
        <v>7.1757761951175891E-2</v>
      </c>
      <c r="Z134" t="e">
        <f>MATCH(Y134,[2]Sheet1!$P:$P,0)</f>
        <v>#N/A</v>
      </c>
    </row>
    <row r="135" spans="1:26" hidden="1" x14ac:dyDescent="0.35">
      <c r="A135">
        <v>25158104</v>
      </c>
      <c r="B135">
        <v>1000117</v>
      </c>
      <c r="C135" t="s">
        <v>325</v>
      </c>
      <c r="D135" t="s">
        <v>326</v>
      </c>
      <c r="E135" t="s">
        <v>308</v>
      </c>
      <c r="F135" t="s">
        <v>309</v>
      </c>
      <c r="G135">
        <v>61</v>
      </c>
      <c r="H135" t="s">
        <v>159</v>
      </c>
      <c r="I135" t="s">
        <v>160</v>
      </c>
      <c r="J135" t="s">
        <v>25</v>
      </c>
      <c r="K135">
        <v>69399927</v>
      </c>
      <c r="L135">
        <v>343776302.17306799</v>
      </c>
      <c r="M135">
        <v>80705</v>
      </c>
      <c r="N135">
        <v>3997.7659429999999</v>
      </c>
      <c r="O135">
        <v>3929.6050369999998</v>
      </c>
      <c r="P135">
        <v>4047.5491630000001</v>
      </c>
      <c r="Q135">
        <v>3997.7659429999999</v>
      </c>
      <c r="R135" t="s">
        <v>26</v>
      </c>
      <c r="S135" t="s">
        <v>27</v>
      </c>
      <c r="T135" t="s">
        <v>327</v>
      </c>
      <c r="V135">
        <f t="shared" si="6"/>
        <v>27744466466877.453</v>
      </c>
      <c r="W135">
        <f t="shared" si="7"/>
        <v>614847424604889.63</v>
      </c>
      <c r="X135" t="str">
        <f>VLOOKUP(C135,[1]Mapping!$A:$B,2,FALSE)</f>
        <v>TOP40 INDEX</v>
      </c>
      <c r="Y135">
        <f t="shared" si="8"/>
        <v>4.5124148457979595E-2</v>
      </c>
      <c r="Z135" t="e">
        <f>MATCH(Y135,[2]Sheet1!$P:$P,0)</f>
        <v>#N/A</v>
      </c>
    </row>
    <row r="136" spans="1:26" hidden="1" x14ac:dyDescent="0.35">
      <c r="A136">
        <v>25158105</v>
      </c>
      <c r="B136">
        <v>1000117</v>
      </c>
      <c r="C136" t="s">
        <v>325</v>
      </c>
      <c r="D136" t="s">
        <v>326</v>
      </c>
      <c r="E136" t="s">
        <v>308</v>
      </c>
      <c r="F136" t="s">
        <v>309</v>
      </c>
      <c r="G136">
        <v>67</v>
      </c>
      <c r="H136" t="s">
        <v>314</v>
      </c>
      <c r="I136" t="s">
        <v>315</v>
      </c>
      <c r="J136" t="s">
        <v>25</v>
      </c>
      <c r="K136">
        <v>69399927</v>
      </c>
      <c r="L136">
        <v>555040979.82081294</v>
      </c>
      <c r="M136">
        <v>25380</v>
      </c>
      <c r="N136">
        <v>2029.820588</v>
      </c>
      <c r="O136">
        <v>1998.7094689999999</v>
      </c>
      <c r="P136">
        <v>2097.9611380000001</v>
      </c>
      <c r="Q136">
        <v>2029.820588</v>
      </c>
      <c r="R136" t="s">
        <v>26</v>
      </c>
      <c r="S136" t="s">
        <v>27</v>
      </c>
      <c r="T136" t="s">
        <v>328</v>
      </c>
      <c r="V136">
        <f t="shared" si="6"/>
        <v>14086940067852.232</v>
      </c>
      <c r="W136">
        <f t="shared" si="7"/>
        <v>614847424604889.63</v>
      </c>
      <c r="X136" t="str">
        <f>VLOOKUP(C136,[1]Mapping!$A:$B,2,FALSE)</f>
        <v>TOP40 INDEX</v>
      </c>
      <c r="Y136">
        <f t="shared" si="8"/>
        <v>2.29112776668207E-2</v>
      </c>
      <c r="Z136" t="e">
        <f>MATCH(Y136,[2]Sheet1!$P:$P,0)</f>
        <v>#N/A</v>
      </c>
    </row>
    <row r="137" spans="1:26" hidden="1" x14ac:dyDescent="0.35">
      <c r="A137">
        <v>25158106</v>
      </c>
      <c r="B137">
        <v>1000117</v>
      </c>
      <c r="C137" t="s">
        <v>325</v>
      </c>
      <c r="D137" t="s">
        <v>326</v>
      </c>
      <c r="E137" t="s">
        <v>308</v>
      </c>
      <c r="F137" t="s">
        <v>309</v>
      </c>
      <c r="G137">
        <v>79</v>
      </c>
      <c r="H137" t="s">
        <v>162</v>
      </c>
      <c r="I137" t="s">
        <v>163</v>
      </c>
      <c r="J137" t="s">
        <v>25</v>
      </c>
      <c r="K137">
        <v>69399927</v>
      </c>
      <c r="L137">
        <v>881405960.81855905</v>
      </c>
      <c r="M137">
        <v>43009</v>
      </c>
      <c r="N137">
        <v>5462.3096310000001</v>
      </c>
      <c r="O137">
        <v>5386.1073070000002</v>
      </c>
      <c r="P137">
        <v>5593.6316370000004</v>
      </c>
      <c r="Q137">
        <v>5462.3096310000001</v>
      </c>
      <c r="R137" t="s">
        <v>26</v>
      </c>
      <c r="S137" t="s">
        <v>27</v>
      </c>
      <c r="T137" t="s">
        <v>329</v>
      </c>
      <c r="V137">
        <f t="shared" si="6"/>
        <v>37908388968845.406</v>
      </c>
      <c r="W137">
        <f t="shared" si="7"/>
        <v>614847424604889.63</v>
      </c>
      <c r="X137" t="str">
        <f>VLOOKUP(C137,[1]Mapping!$A:$B,2,FALSE)</f>
        <v>TOP40 INDEX</v>
      </c>
      <c r="Y137">
        <f t="shared" si="8"/>
        <v>6.1654952841684124E-2</v>
      </c>
      <c r="Z137" t="e">
        <f>MATCH(Y137,[2]Sheet1!$P:$P,0)</f>
        <v>#N/A</v>
      </c>
    </row>
    <row r="138" spans="1:26" hidden="1" x14ac:dyDescent="0.35">
      <c r="A138">
        <v>25158107</v>
      </c>
      <c r="B138">
        <v>1000117</v>
      </c>
      <c r="C138" t="s">
        <v>325</v>
      </c>
      <c r="D138" t="s">
        <v>326</v>
      </c>
      <c r="E138" t="s">
        <v>308</v>
      </c>
      <c r="F138" t="s">
        <v>309</v>
      </c>
      <c r="G138">
        <v>101</v>
      </c>
      <c r="H138" t="s">
        <v>165</v>
      </c>
      <c r="I138" t="s">
        <v>166</v>
      </c>
      <c r="J138" t="s">
        <v>25</v>
      </c>
      <c r="K138">
        <v>69399927</v>
      </c>
      <c r="L138">
        <v>804457164.76585495</v>
      </c>
      <c r="M138">
        <v>15621</v>
      </c>
      <c r="N138">
        <v>1810.7260209999999</v>
      </c>
      <c r="O138">
        <v>1755.7817709999999</v>
      </c>
      <c r="P138">
        <v>1832.866004</v>
      </c>
      <c r="Q138">
        <v>1810.7260209999999</v>
      </c>
      <c r="R138" t="s">
        <v>26</v>
      </c>
      <c r="S138" t="s">
        <v>27</v>
      </c>
      <c r="T138" t="s">
        <v>330</v>
      </c>
      <c r="V138">
        <f t="shared" si="6"/>
        <v>12566425370807.42</v>
      </c>
      <c r="W138">
        <f t="shared" si="7"/>
        <v>614847424604889.63</v>
      </c>
      <c r="X138" t="str">
        <f>VLOOKUP(C138,[1]Mapping!$A:$B,2,FALSE)</f>
        <v>TOP40 INDEX</v>
      </c>
      <c r="Y138">
        <f t="shared" si="8"/>
        <v>2.043828252006227E-2</v>
      </c>
      <c r="Z138" t="e">
        <f>MATCH(Y138,[2]Sheet1!$P:$P,0)</f>
        <v>#N/A</v>
      </c>
    </row>
    <row r="139" spans="1:26" hidden="1" x14ac:dyDescent="0.35">
      <c r="A139">
        <v>25158108</v>
      </c>
      <c r="B139">
        <v>1000117</v>
      </c>
      <c r="C139" t="s">
        <v>325</v>
      </c>
      <c r="D139" t="s">
        <v>326</v>
      </c>
      <c r="E139" t="s">
        <v>308</v>
      </c>
      <c r="F139" t="s">
        <v>309</v>
      </c>
      <c r="G139">
        <v>106</v>
      </c>
      <c r="H139" t="s">
        <v>123</v>
      </c>
      <c r="I139" t="s">
        <v>124</v>
      </c>
      <c r="J139" t="s">
        <v>25</v>
      </c>
      <c r="K139">
        <v>69399927</v>
      </c>
      <c r="L139">
        <v>126536420.842897</v>
      </c>
      <c r="M139">
        <v>82086</v>
      </c>
      <c r="N139">
        <v>1496.668525</v>
      </c>
      <c r="O139">
        <v>1456.2825789999999</v>
      </c>
      <c r="P139">
        <v>1513.3151929999999</v>
      </c>
      <c r="Q139">
        <v>1496.668525</v>
      </c>
      <c r="R139" t="s">
        <v>26</v>
      </c>
      <c r="S139" t="s">
        <v>27</v>
      </c>
      <c r="T139" t="s">
        <v>331</v>
      </c>
      <c r="V139">
        <f t="shared" si="6"/>
        <v>10386868641310.043</v>
      </c>
      <c r="W139">
        <f t="shared" si="7"/>
        <v>614847424604889.63</v>
      </c>
      <c r="X139" t="str">
        <f>VLOOKUP(C139,[1]Mapping!$A:$B,2,FALSE)</f>
        <v>TOP40 INDEX</v>
      </c>
      <c r="Y139">
        <f t="shared" si="8"/>
        <v>1.6893408389869736E-2</v>
      </c>
      <c r="Z139" t="e">
        <f>MATCH(Y139,[2]Sheet1!$P:$P,0)</f>
        <v>#N/A</v>
      </c>
    </row>
    <row r="140" spans="1:26" hidden="1" x14ac:dyDescent="0.35">
      <c r="A140">
        <v>25158109</v>
      </c>
      <c r="B140">
        <v>1000117</v>
      </c>
      <c r="C140" t="s">
        <v>325</v>
      </c>
      <c r="D140" t="s">
        <v>326</v>
      </c>
      <c r="E140" t="s">
        <v>308</v>
      </c>
      <c r="F140" t="s">
        <v>309</v>
      </c>
      <c r="G140">
        <v>119</v>
      </c>
      <c r="H140" t="s">
        <v>126</v>
      </c>
      <c r="I140" t="s">
        <v>127</v>
      </c>
      <c r="J140" t="s">
        <v>25</v>
      </c>
      <c r="K140">
        <v>69399927</v>
      </c>
      <c r="L140">
        <v>333285465.65077299</v>
      </c>
      <c r="M140">
        <v>51694</v>
      </c>
      <c r="N140">
        <v>2482.5471149999998</v>
      </c>
      <c r="O140">
        <v>2482.5471149999998</v>
      </c>
      <c r="P140">
        <v>2554.7750500000002</v>
      </c>
      <c r="Q140">
        <v>2482.5471149999998</v>
      </c>
      <c r="R140" t="s">
        <v>26</v>
      </c>
      <c r="S140" t="s">
        <v>27</v>
      </c>
      <c r="T140" t="s">
        <v>332</v>
      </c>
      <c r="V140">
        <f t="shared" si="6"/>
        <v>17228858861351.059</v>
      </c>
      <c r="W140">
        <f t="shared" si="7"/>
        <v>614847424604889.63</v>
      </c>
      <c r="X140" t="str">
        <f>VLOOKUP(C140,[1]Mapping!$A:$B,2,FALSE)</f>
        <v>TOP40 INDEX</v>
      </c>
      <c r="Y140">
        <f t="shared" si="8"/>
        <v>2.8021356472986102E-2</v>
      </c>
      <c r="Z140" t="e">
        <f>MATCH(Y140,[2]Sheet1!$P:$P,0)</f>
        <v>#N/A</v>
      </c>
    </row>
    <row r="141" spans="1:26" hidden="1" x14ac:dyDescent="0.35">
      <c r="A141">
        <v>25158110</v>
      </c>
      <c r="B141">
        <v>1000117</v>
      </c>
      <c r="C141" t="s">
        <v>325</v>
      </c>
      <c r="D141" t="s">
        <v>326</v>
      </c>
      <c r="E141" t="s">
        <v>308</v>
      </c>
      <c r="F141" t="s">
        <v>309</v>
      </c>
      <c r="G141">
        <v>193</v>
      </c>
      <c r="H141" t="s">
        <v>333</v>
      </c>
      <c r="I141" t="s">
        <v>334</v>
      </c>
      <c r="J141" t="s">
        <v>25</v>
      </c>
      <c r="K141">
        <v>69399927</v>
      </c>
      <c r="L141">
        <v>246854303.16115701</v>
      </c>
      <c r="M141">
        <v>12594</v>
      </c>
      <c r="N141">
        <v>447.96633400000002</v>
      </c>
      <c r="O141">
        <v>444.65834100000001</v>
      </c>
      <c r="P141">
        <v>453.94206400000002</v>
      </c>
      <c r="Q141">
        <v>447.96633400000002</v>
      </c>
      <c r="R141" t="s">
        <v>26</v>
      </c>
      <c r="S141" t="s">
        <v>27</v>
      </c>
      <c r="T141" t="s">
        <v>335</v>
      </c>
      <c r="V141">
        <f t="shared" si="6"/>
        <v>3108883094011.6113</v>
      </c>
      <c r="W141">
        <f t="shared" si="7"/>
        <v>614847424604889.63</v>
      </c>
      <c r="X141" t="str">
        <f>VLOOKUP(C141,[1]Mapping!$A:$B,2,FALSE)</f>
        <v>TOP40 INDEX</v>
      </c>
      <c r="Y141">
        <f t="shared" si="8"/>
        <v>5.0563488917749425E-3</v>
      </c>
      <c r="Z141" t="e">
        <f>MATCH(Y141,[2]Sheet1!$P:$P,0)</f>
        <v>#N/A</v>
      </c>
    </row>
    <row r="142" spans="1:26" hidden="1" x14ac:dyDescent="0.35">
      <c r="A142">
        <v>25158111</v>
      </c>
      <c r="B142">
        <v>1000117</v>
      </c>
      <c r="C142" t="s">
        <v>325</v>
      </c>
      <c r="D142" t="s">
        <v>326</v>
      </c>
      <c r="E142" t="s">
        <v>308</v>
      </c>
      <c r="F142" t="s">
        <v>309</v>
      </c>
      <c r="G142">
        <v>201</v>
      </c>
      <c r="H142" t="s">
        <v>134</v>
      </c>
      <c r="I142" t="s">
        <v>135</v>
      </c>
      <c r="J142" t="s">
        <v>25</v>
      </c>
      <c r="K142">
        <v>69399927</v>
      </c>
      <c r="L142">
        <v>455109777.05760002</v>
      </c>
      <c r="M142">
        <v>25000</v>
      </c>
      <c r="N142">
        <v>1639.4461659999999</v>
      </c>
      <c r="O142">
        <v>1628.035621</v>
      </c>
      <c r="P142">
        <v>1671.8416219999999</v>
      </c>
      <c r="Q142">
        <v>1639.4461659999999</v>
      </c>
      <c r="R142" t="s">
        <v>26</v>
      </c>
      <c r="S142" t="s">
        <v>27</v>
      </c>
      <c r="T142" t="s">
        <v>336</v>
      </c>
      <c r="V142">
        <f t="shared" si="6"/>
        <v>11377744426440</v>
      </c>
      <c r="W142">
        <f t="shared" si="7"/>
        <v>614847424604889.63</v>
      </c>
      <c r="X142" t="str">
        <f>VLOOKUP(C142,[1]Mapping!$A:$B,2,FALSE)</f>
        <v>TOP40 INDEX</v>
      </c>
      <c r="Y142">
        <f t="shared" si="8"/>
        <v>1.8504988345281779E-2</v>
      </c>
      <c r="Z142" t="e">
        <f>MATCH(Y142,[2]Sheet1!$P:$P,0)</f>
        <v>#N/A</v>
      </c>
    </row>
    <row r="143" spans="1:26" hidden="1" x14ac:dyDescent="0.35">
      <c r="A143">
        <v>25158112</v>
      </c>
      <c r="B143">
        <v>1000117</v>
      </c>
      <c r="C143" t="s">
        <v>325</v>
      </c>
      <c r="D143" t="s">
        <v>326</v>
      </c>
      <c r="E143" t="s">
        <v>308</v>
      </c>
      <c r="F143" t="s">
        <v>309</v>
      </c>
      <c r="G143">
        <v>209</v>
      </c>
      <c r="H143" t="s">
        <v>237</v>
      </c>
      <c r="I143" t="s">
        <v>238</v>
      </c>
      <c r="J143" t="s">
        <v>25</v>
      </c>
      <c r="K143">
        <v>69399927</v>
      </c>
      <c r="L143">
        <v>1322061295.7135501</v>
      </c>
      <c r="M143">
        <v>23332</v>
      </c>
      <c r="N143">
        <v>4444.7214110000004</v>
      </c>
      <c r="O143">
        <v>4424.7190220000002</v>
      </c>
      <c r="P143">
        <v>4547.209844</v>
      </c>
      <c r="Q143">
        <v>4444.7214110000004</v>
      </c>
      <c r="R143" t="s">
        <v>26</v>
      </c>
      <c r="S143" t="s">
        <v>27</v>
      </c>
      <c r="T143" t="s">
        <v>337</v>
      </c>
      <c r="V143">
        <f t="shared" si="6"/>
        <v>30846334151588.551</v>
      </c>
      <c r="W143">
        <f t="shared" si="7"/>
        <v>614847424604889.63</v>
      </c>
      <c r="X143" t="str">
        <f>VLOOKUP(C143,[1]Mapping!$A:$B,2,FALSE)</f>
        <v>TOP40 INDEX</v>
      </c>
      <c r="Y143">
        <f t="shared" si="8"/>
        <v>5.0169087349452392E-2</v>
      </c>
      <c r="Z143" t="e">
        <f>MATCH(Y143,[2]Sheet1!$P:$P,0)</f>
        <v>#N/A</v>
      </c>
    </row>
    <row r="144" spans="1:26" hidden="1" x14ac:dyDescent="0.35">
      <c r="A144">
        <v>25158113</v>
      </c>
      <c r="B144">
        <v>1000117</v>
      </c>
      <c r="C144" t="s">
        <v>325</v>
      </c>
      <c r="D144" t="s">
        <v>326</v>
      </c>
      <c r="E144" t="s">
        <v>308</v>
      </c>
      <c r="F144" t="s">
        <v>309</v>
      </c>
      <c r="G144">
        <v>213</v>
      </c>
      <c r="H144" t="s">
        <v>216</v>
      </c>
      <c r="I144" t="s">
        <v>217</v>
      </c>
      <c r="J144" t="s">
        <v>25</v>
      </c>
      <c r="K144">
        <v>69399927</v>
      </c>
      <c r="L144">
        <v>828371882.31963003</v>
      </c>
      <c r="M144">
        <v>17615</v>
      </c>
      <c r="N144">
        <v>2102.5628320000001</v>
      </c>
      <c r="O144">
        <v>2083.9423489999999</v>
      </c>
      <c r="P144">
        <v>2146.488073</v>
      </c>
      <c r="Q144">
        <v>2102.5628320000001</v>
      </c>
      <c r="R144" t="s">
        <v>26</v>
      </c>
      <c r="S144" t="s">
        <v>27</v>
      </c>
      <c r="T144" t="s">
        <v>338</v>
      </c>
      <c r="V144">
        <f t="shared" si="6"/>
        <v>14591770707060.283</v>
      </c>
      <c r="W144">
        <f t="shared" si="7"/>
        <v>614847424604889.63</v>
      </c>
      <c r="X144" t="str">
        <f>VLOOKUP(C144,[1]Mapping!$A:$B,2,FALSE)</f>
        <v>TOP40 INDEX</v>
      </c>
      <c r="Y144">
        <f t="shared" si="8"/>
        <v>2.3732344193256039E-2</v>
      </c>
      <c r="Z144" t="e">
        <f>MATCH(Y144,[2]Sheet1!$P:$P,0)</f>
        <v>#N/A</v>
      </c>
    </row>
    <row r="145" spans="1:26" hidden="1" x14ac:dyDescent="0.35">
      <c r="A145">
        <v>25158114</v>
      </c>
      <c r="B145">
        <v>1000117</v>
      </c>
      <c r="C145" t="s">
        <v>325</v>
      </c>
      <c r="D145" t="s">
        <v>326</v>
      </c>
      <c r="E145" t="s">
        <v>308</v>
      </c>
      <c r="F145" t="s">
        <v>309</v>
      </c>
      <c r="G145">
        <v>264</v>
      </c>
      <c r="H145" t="s">
        <v>142</v>
      </c>
      <c r="I145" t="s">
        <v>143</v>
      </c>
      <c r="J145" t="s">
        <v>25</v>
      </c>
      <c r="K145">
        <v>69399927</v>
      </c>
      <c r="L145">
        <v>3364167185.0556502</v>
      </c>
      <c r="M145">
        <v>1343</v>
      </c>
      <c r="N145">
        <v>651.02035699999999</v>
      </c>
      <c r="O145">
        <v>647.62710100000004</v>
      </c>
      <c r="P145">
        <v>658.77637000000004</v>
      </c>
      <c r="Q145">
        <v>651.02035699999999</v>
      </c>
      <c r="R145" t="s">
        <v>26</v>
      </c>
      <c r="S145" t="s">
        <v>27</v>
      </c>
      <c r="T145" t="s">
        <v>339</v>
      </c>
      <c r="V145">
        <f t="shared" si="6"/>
        <v>4518076529529.7383</v>
      </c>
      <c r="W145">
        <f t="shared" si="7"/>
        <v>614847424604889.63</v>
      </c>
      <c r="X145" t="str">
        <f>VLOOKUP(C145,[1]Mapping!$A:$B,2,FALSE)</f>
        <v>TOP40 INDEX</v>
      </c>
      <c r="Y145">
        <f t="shared" si="8"/>
        <v>7.3482889392162999E-3</v>
      </c>
      <c r="Z145" t="e">
        <f>MATCH(Y145,[2]Sheet1!$P:$P,0)</f>
        <v>#N/A</v>
      </c>
    </row>
    <row r="146" spans="1:26" hidden="1" x14ac:dyDescent="0.35">
      <c r="A146">
        <v>25158115</v>
      </c>
      <c r="B146">
        <v>1000117</v>
      </c>
      <c r="C146" t="s">
        <v>325</v>
      </c>
      <c r="D146" t="s">
        <v>326</v>
      </c>
      <c r="E146" t="s">
        <v>308</v>
      </c>
      <c r="F146" t="s">
        <v>309</v>
      </c>
      <c r="G146">
        <v>356</v>
      </c>
      <c r="H146" t="s">
        <v>192</v>
      </c>
      <c r="I146" t="s">
        <v>193</v>
      </c>
      <c r="J146" t="s">
        <v>25</v>
      </c>
      <c r="K146">
        <v>69399927</v>
      </c>
      <c r="L146">
        <v>50308829.553393997</v>
      </c>
      <c r="M146">
        <v>333213</v>
      </c>
      <c r="N146">
        <v>2415.5005259999998</v>
      </c>
      <c r="O146">
        <v>2395.826419</v>
      </c>
      <c r="P146">
        <v>2446.1063049999998</v>
      </c>
      <c r="Q146">
        <v>2415.5005259999998</v>
      </c>
      <c r="R146" t="s">
        <v>26</v>
      </c>
      <c r="S146" t="s">
        <v>27</v>
      </c>
      <c r="T146" t="s">
        <v>340</v>
      </c>
      <c r="V146">
        <f t="shared" si="6"/>
        <v>16763556021975.074</v>
      </c>
      <c r="W146">
        <f t="shared" si="7"/>
        <v>614847424604889.63</v>
      </c>
      <c r="X146" t="str">
        <f>VLOOKUP(C146,[1]Mapping!$A:$B,2,FALSE)</f>
        <v>TOP40 INDEX</v>
      </c>
      <c r="Y146">
        <f t="shared" si="8"/>
        <v>2.7264578741217942E-2</v>
      </c>
      <c r="Z146" t="e">
        <f>MATCH(Y146,[2]Sheet1!$P:$P,0)</f>
        <v>#N/A</v>
      </c>
    </row>
    <row r="147" spans="1:26" hidden="1" x14ac:dyDescent="0.35">
      <c r="A147">
        <v>25158116</v>
      </c>
      <c r="B147">
        <v>1000117</v>
      </c>
      <c r="C147" t="s">
        <v>325</v>
      </c>
      <c r="D147" t="s">
        <v>326</v>
      </c>
      <c r="E147" t="s">
        <v>308</v>
      </c>
      <c r="F147" t="s">
        <v>309</v>
      </c>
      <c r="G147">
        <v>435</v>
      </c>
      <c r="H147" t="s">
        <v>171</v>
      </c>
      <c r="I147" t="s">
        <v>172</v>
      </c>
      <c r="J147" t="s">
        <v>25</v>
      </c>
      <c r="K147">
        <v>69399927</v>
      </c>
      <c r="L147">
        <v>581989373.14411998</v>
      </c>
      <c r="M147">
        <v>8629</v>
      </c>
      <c r="N147">
        <v>723.62991099999999</v>
      </c>
      <c r="O147">
        <v>720.10778100000005</v>
      </c>
      <c r="P147">
        <v>752.64554999999996</v>
      </c>
      <c r="Q147">
        <v>723.62991099999999</v>
      </c>
      <c r="R147" t="s">
        <v>26</v>
      </c>
      <c r="S147" t="s">
        <v>27</v>
      </c>
      <c r="T147" t="s">
        <v>341</v>
      </c>
      <c r="V147">
        <f t="shared" si="6"/>
        <v>5021986300860.6113</v>
      </c>
      <c r="W147">
        <f t="shared" si="7"/>
        <v>614847424604889.63</v>
      </c>
      <c r="X147" t="str">
        <f>VLOOKUP(C147,[1]Mapping!$A:$B,2,FALSE)</f>
        <v>TOP40 INDEX</v>
      </c>
      <c r="Y147">
        <f t="shared" si="8"/>
        <v>8.1678577479409892E-3</v>
      </c>
      <c r="Z147" t="e">
        <f>MATCH(Y147,[2]Sheet1!$P:$P,0)</f>
        <v>#N/A</v>
      </c>
    </row>
    <row r="148" spans="1:26" hidden="1" x14ac:dyDescent="0.35">
      <c r="A148">
        <v>25158117</v>
      </c>
      <c r="B148">
        <v>1000117</v>
      </c>
      <c r="C148" t="s">
        <v>325</v>
      </c>
      <c r="D148" t="s">
        <v>326</v>
      </c>
      <c r="E148" t="s">
        <v>308</v>
      </c>
      <c r="F148" t="s">
        <v>309</v>
      </c>
      <c r="G148">
        <v>780</v>
      </c>
      <c r="H148" t="s">
        <v>342</v>
      </c>
      <c r="I148" t="s">
        <v>343</v>
      </c>
      <c r="J148" t="s">
        <v>25</v>
      </c>
      <c r="K148">
        <v>69399927</v>
      </c>
      <c r="L148">
        <v>478972271.14918399</v>
      </c>
      <c r="M148">
        <v>27960</v>
      </c>
      <c r="N148">
        <v>1929.6943490000001</v>
      </c>
      <c r="O148">
        <v>1911.1979940000001</v>
      </c>
      <c r="P148">
        <v>1966.9631240000001</v>
      </c>
      <c r="Q148">
        <v>1929.6943490000001</v>
      </c>
      <c r="R148" t="s">
        <v>26</v>
      </c>
      <c r="S148" t="s">
        <v>27</v>
      </c>
      <c r="T148" t="s">
        <v>344</v>
      </c>
      <c r="V148">
        <f t="shared" si="6"/>
        <v>13392064701331.184</v>
      </c>
      <c r="W148">
        <f t="shared" si="7"/>
        <v>614847424604889.63</v>
      </c>
      <c r="X148" t="str">
        <f>VLOOKUP(C148,[1]Mapping!$A:$B,2,FALSE)</f>
        <v>TOP40 INDEX</v>
      </c>
      <c r="Y148">
        <f t="shared" si="8"/>
        <v>2.1781118640835373E-2</v>
      </c>
      <c r="Z148" t="e">
        <f>MATCH(Y148,[2]Sheet1!$P:$P,0)</f>
        <v>#N/A</v>
      </c>
    </row>
    <row r="149" spans="1:26" hidden="1" x14ac:dyDescent="0.35">
      <c r="A149">
        <v>25158118</v>
      </c>
      <c r="B149">
        <v>1000117</v>
      </c>
      <c r="C149" t="s">
        <v>325</v>
      </c>
      <c r="D149" t="s">
        <v>326</v>
      </c>
      <c r="E149" t="s">
        <v>308</v>
      </c>
      <c r="F149" t="s">
        <v>309</v>
      </c>
      <c r="G149">
        <v>1172</v>
      </c>
      <c r="H149" t="s">
        <v>50</v>
      </c>
      <c r="I149" t="s">
        <v>51</v>
      </c>
      <c r="J149" t="s">
        <v>25</v>
      </c>
      <c r="K149">
        <v>69399927</v>
      </c>
      <c r="L149">
        <v>5059758176.9020004</v>
      </c>
      <c r="M149">
        <v>7473</v>
      </c>
      <c r="N149">
        <v>5448.359168</v>
      </c>
      <c r="O149">
        <v>5448.359168</v>
      </c>
      <c r="P149">
        <v>5615.3167819999999</v>
      </c>
      <c r="Q149">
        <v>5448.359168</v>
      </c>
      <c r="R149" t="s">
        <v>26</v>
      </c>
      <c r="S149" t="s">
        <v>27</v>
      </c>
      <c r="T149" t="s">
        <v>345</v>
      </c>
      <c r="V149">
        <f t="shared" si="6"/>
        <v>37811572855988.648</v>
      </c>
      <c r="W149">
        <f t="shared" si="7"/>
        <v>614847424604889.63</v>
      </c>
      <c r="X149" t="str">
        <f>VLOOKUP(C149,[1]Mapping!$A:$B,2,FALSE)</f>
        <v>TOP40 INDEX</v>
      </c>
      <c r="Y149">
        <f t="shared" si="8"/>
        <v>6.1497489202767569E-2</v>
      </c>
      <c r="Z149" t="e">
        <f>MATCH(Y149,[2]Sheet1!$P:$P,0)</f>
        <v>#N/A</v>
      </c>
    </row>
    <row r="150" spans="1:26" hidden="1" x14ac:dyDescent="0.35">
      <c r="A150">
        <v>25158119</v>
      </c>
      <c r="B150">
        <v>1000117</v>
      </c>
      <c r="C150" t="s">
        <v>325</v>
      </c>
      <c r="D150" t="s">
        <v>326</v>
      </c>
      <c r="E150" t="s">
        <v>308</v>
      </c>
      <c r="F150" t="s">
        <v>309</v>
      </c>
      <c r="G150">
        <v>1181</v>
      </c>
      <c r="H150" t="s">
        <v>220</v>
      </c>
      <c r="I150" t="s">
        <v>221</v>
      </c>
      <c r="J150" t="s">
        <v>25</v>
      </c>
      <c r="K150">
        <v>69399927</v>
      </c>
      <c r="L150">
        <v>251306301.98230001</v>
      </c>
      <c r="M150">
        <v>22267</v>
      </c>
      <c r="N150">
        <v>806.31748000000005</v>
      </c>
      <c r="O150">
        <v>802.44286799999998</v>
      </c>
      <c r="P150">
        <v>831.37571400000002</v>
      </c>
      <c r="Q150">
        <v>806.31748000000005</v>
      </c>
      <c r="R150" t="s">
        <v>26</v>
      </c>
      <c r="S150" t="s">
        <v>27</v>
      </c>
      <c r="T150" t="s">
        <v>346</v>
      </c>
      <c r="V150">
        <f t="shared" si="6"/>
        <v>5595837426239.874</v>
      </c>
      <c r="W150">
        <f t="shared" si="7"/>
        <v>614847424604889.63</v>
      </c>
      <c r="X150" t="str">
        <f>VLOOKUP(C150,[1]Mapping!$A:$B,2,FALSE)</f>
        <v>TOP40 INDEX</v>
      </c>
      <c r="Y150">
        <f t="shared" si="8"/>
        <v>9.1011805568443991E-3</v>
      </c>
      <c r="Z150" t="e">
        <f>MATCH(Y150,[2]Sheet1!$P:$P,0)</f>
        <v>#N/A</v>
      </c>
    </row>
    <row r="151" spans="1:26" hidden="1" x14ac:dyDescent="0.35">
      <c r="A151">
        <v>25158120</v>
      </c>
      <c r="B151">
        <v>1000117</v>
      </c>
      <c r="C151" t="s">
        <v>325</v>
      </c>
      <c r="D151" t="s">
        <v>326</v>
      </c>
      <c r="E151" t="s">
        <v>308</v>
      </c>
      <c r="F151" t="s">
        <v>309</v>
      </c>
      <c r="G151">
        <v>1294</v>
      </c>
      <c r="H151" t="s">
        <v>284</v>
      </c>
      <c r="I151" t="s">
        <v>285</v>
      </c>
      <c r="J151" t="s">
        <v>25</v>
      </c>
      <c r="K151">
        <v>69399927</v>
      </c>
      <c r="L151">
        <v>339204155.95988202</v>
      </c>
      <c r="M151">
        <v>23954</v>
      </c>
      <c r="N151">
        <v>1170.7932129999999</v>
      </c>
      <c r="O151">
        <v>1164.0971</v>
      </c>
      <c r="P151">
        <v>1220.6474780000001</v>
      </c>
      <c r="Q151">
        <v>1170.7932129999999</v>
      </c>
      <c r="R151" t="s">
        <v>26</v>
      </c>
      <c r="S151" t="s">
        <v>27</v>
      </c>
      <c r="T151" t="s">
        <v>347</v>
      </c>
      <c r="V151">
        <f t="shared" si="6"/>
        <v>8125296351863.0137</v>
      </c>
      <c r="W151">
        <f t="shared" si="7"/>
        <v>614847424604889.63</v>
      </c>
      <c r="X151" t="str">
        <f>VLOOKUP(C151,[1]Mapping!$A:$B,2,FALSE)</f>
        <v>TOP40 INDEX</v>
      </c>
      <c r="Y151">
        <f t="shared" si="8"/>
        <v>1.3215142532449337E-2</v>
      </c>
      <c r="Z151" t="e">
        <f>MATCH(Y151,[2]Sheet1!$P:$P,0)</f>
        <v>#N/A</v>
      </c>
    </row>
    <row r="152" spans="1:26" hidden="1" x14ac:dyDescent="0.35">
      <c r="A152">
        <v>25158121</v>
      </c>
      <c r="B152">
        <v>1000117</v>
      </c>
      <c r="C152" t="s">
        <v>325</v>
      </c>
      <c r="D152" t="s">
        <v>326</v>
      </c>
      <c r="E152" t="s">
        <v>308</v>
      </c>
      <c r="F152" t="s">
        <v>309</v>
      </c>
      <c r="G152">
        <v>1415</v>
      </c>
      <c r="H152" t="s">
        <v>348</v>
      </c>
      <c r="I152" t="s">
        <v>349</v>
      </c>
      <c r="J152" t="s">
        <v>25</v>
      </c>
      <c r="K152">
        <v>69399927</v>
      </c>
      <c r="L152">
        <v>386776004.15449601</v>
      </c>
      <c r="M152">
        <v>12192</v>
      </c>
      <c r="N152">
        <v>679.47809800000005</v>
      </c>
      <c r="O152">
        <v>679.47809800000005</v>
      </c>
      <c r="P152">
        <v>707.73395400000004</v>
      </c>
      <c r="Q152">
        <v>679.47809800000005</v>
      </c>
      <c r="R152" t="s">
        <v>26</v>
      </c>
      <c r="S152" t="s">
        <v>27</v>
      </c>
      <c r="T152" t="s">
        <v>350</v>
      </c>
      <c r="V152">
        <f t="shared" si="6"/>
        <v>4715573042651.6152</v>
      </c>
      <c r="W152">
        <f t="shared" si="7"/>
        <v>614847424604889.63</v>
      </c>
      <c r="X152" t="str">
        <f>VLOOKUP(C152,[1]Mapping!$A:$B,2,FALSE)</f>
        <v>TOP40 INDEX</v>
      </c>
      <c r="Y152">
        <f t="shared" si="8"/>
        <v>7.6695011704438947E-3</v>
      </c>
      <c r="Z152" t="e">
        <f>MATCH(Y152,[2]Sheet1!$P:$P,0)</f>
        <v>#N/A</v>
      </c>
    </row>
    <row r="153" spans="1:26" hidden="1" x14ac:dyDescent="0.35">
      <c r="A153">
        <v>25158122</v>
      </c>
      <c r="B153">
        <v>1000117</v>
      </c>
      <c r="C153" t="s">
        <v>325</v>
      </c>
      <c r="D153" t="s">
        <v>326</v>
      </c>
      <c r="E153" t="s">
        <v>308</v>
      </c>
      <c r="F153" t="s">
        <v>309</v>
      </c>
      <c r="G153">
        <v>1732</v>
      </c>
      <c r="H153" t="s">
        <v>195</v>
      </c>
      <c r="I153" t="s">
        <v>196</v>
      </c>
      <c r="J153" t="s">
        <v>25</v>
      </c>
      <c r="K153">
        <v>69399927</v>
      </c>
      <c r="L153">
        <v>166772923.927239</v>
      </c>
      <c r="M153">
        <v>543577</v>
      </c>
      <c r="N153">
        <v>13062.539052</v>
      </c>
      <c r="O153">
        <v>13012.627275999999</v>
      </c>
      <c r="P153">
        <v>13194.443596999999</v>
      </c>
      <c r="Q153">
        <v>13062.539052</v>
      </c>
      <c r="R153" t="s">
        <v>26</v>
      </c>
      <c r="S153" t="s">
        <v>27</v>
      </c>
      <c r="T153" t="s">
        <v>351</v>
      </c>
      <c r="V153">
        <f t="shared" si="6"/>
        <v>90653925669596.797</v>
      </c>
      <c r="W153">
        <f t="shared" si="7"/>
        <v>614847424604889.63</v>
      </c>
      <c r="X153" t="str">
        <f>VLOOKUP(C153,[1]Mapping!$A:$B,2,FALSE)</f>
        <v>TOP40 INDEX</v>
      </c>
      <c r="Y153">
        <f t="shared" si="8"/>
        <v>0.14744133591817904</v>
      </c>
      <c r="Z153" t="e">
        <f>MATCH(Y153,[2]Sheet1!$P:$P,0)</f>
        <v>#N/A</v>
      </c>
    </row>
    <row r="154" spans="1:26" hidden="1" x14ac:dyDescent="0.35">
      <c r="A154">
        <v>25158123</v>
      </c>
      <c r="B154">
        <v>1000117</v>
      </c>
      <c r="C154" t="s">
        <v>325</v>
      </c>
      <c r="D154" t="s">
        <v>326</v>
      </c>
      <c r="E154" t="s">
        <v>308</v>
      </c>
      <c r="F154" t="s">
        <v>309</v>
      </c>
      <c r="G154">
        <v>1852</v>
      </c>
      <c r="H154" t="s">
        <v>352</v>
      </c>
      <c r="I154" t="s">
        <v>353</v>
      </c>
      <c r="J154" t="s">
        <v>25</v>
      </c>
      <c r="K154">
        <v>69399927</v>
      </c>
      <c r="L154">
        <v>1805315651.8812101</v>
      </c>
      <c r="M154">
        <v>13174</v>
      </c>
      <c r="N154">
        <v>3426.9817600000001</v>
      </c>
      <c r="O154">
        <v>3382.499151</v>
      </c>
      <c r="P154">
        <v>3476.9271440000002</v>
      </c>
      <c r="Q154">
        <v>3426.9817600000001</v>
      </c>
      <c r="R154" t="s">
        <v>26</v>
      </c>
      <c r="S154" t="s">
        <v>27</v>
      </c>
      <c r="T154" t="s">
        <v>354</v>
      </c>
      <c r="V154">
        <f t="shared" si="6"/>
        <v>23783228397883.063</v>
      </c>
      <c r="W154">
        <f t="shared" si="7"/>
        <v>614847424604889.63</v>
      </c>
      <c r="X154" t="str">
        <f>VLOOKUP(C154,[1]Mapping!$A:$B,2,FALSE)</f>
        <v>TOP40 INDEX</v>
      </c>
      <c r="Y154">
        <f t="shared" si="8"/>
        <v>3.8681512593415401E-2</v>
      </c>
      <c r="Z154" t="e">
        <f>MATCH(Y154,[2]Sheet1!$P:$P,0)</f>
        <v>#N/A</v>
      </c>
    </row>
    <row r="155" spans="1:26" hidden="1" x14ac:dyDescent="0.35">
      <c r="A155">
        <v>25158124</v>
      </c>
      <c r="B155">
        <v>1000117</v>
      </c>
      <c r="C155" t="s">
        <v>325</v>
      </c>
      <c r="D155" t="s">
        <v>326</v>
      </c>
      <c r="E155" t="s">
        <v>308</v>
      </c>
      <c r="F155" t="s">
        <v>309</v>
      </c>
      <c r="G155">
        <v>1923</v>
      </c>
      <c r="H155" t="s">
        <v>355</v>
      </c>
      <c r="I155" t="s">
        <v>356</v>
      </c>
      <c r="J155" t="s">
        <v>25</v>
      </c>
      <c r="K155">
        <v>69399927</v>
      </c>
      <c r="L155">
        <v>237848030.234651</v>
      </c>
      <c r="M155">
        <v>37556</v>
      </c>
      <c r="N155">
        <v>1287.1224810000001</v>
      </c>
      <c r="O155">
        <v>1277.0464870000001</v>
      </c>
      <c r="P155">
        <v>1302.270743</v>
      </c>
      <c r="Q155">
        <v>1287.1224810000001</v>
      </c>
      <c r="R155" t="s">
        <v>26</v>
      </c>
      <c r="S155" t="s">
        <v>27</v>
      </c>
      <c r="T155" t="s">
        <v>357</v>
      </c>
      <c r="V155">
        <f t="shared" si="6"/>
        <v>8932620623492.5527</v>
      </c>
      <c r="W155">
        <f t="shared" si="7"/>
        <v>614847424604889.63</v>
      </c>
      <c r="X155" t="str">
        <f>VLOOKUP(C155,[1]Mapping!$A:$B,2,FALSE)</f>
        <v>TOP40 INDEX</v>
      </c>
      <c r="Y155">
        <f t="shared" si="8"/>
        <v>1.4528190679554024E-2</v>
      </c>
      <c r="Z155" t="e">
        <f>MATCH(Y155,[2]Sheet1!$P:$P,0)</f>
        <v>#N/A</v>
      </c>
    </row>
    <row r="156" spans="1:26" hidden="1" x14ac:dyDescent="0.35">
      <c r="A156">
        <v>25158125</v>
      </c>
      <c r="B156">
        <v>1000117</v>
      </c>
      <c r="C156" t="s">
        <v>325</v>
      </c>
      <c r="D156" t="s">
        <v>326</v>
      </c>
      <c r="E156" t="s">
        <v>308</v>
      </c>
      <c r="F156" t="s">
        <v>309</v>
      </c>
      <c r="G156">
        <v>2198</v>
      </c>
      <c r="H156" t="s">
        <v>226</v>
      </c>
      <c r="I156" t="s">
        <v>227</v>
      </c>
      <c r="J156" t="s">
        <v>25</v>
      </c>
      <c r="K156">
        <v>69399927</v>
      </c>
      <c r="L156">
        <v>898930651.98981202</v>
      </c>
      <c r="M156">
        <v>5416</v>
      </c>
      <c r="N156">
        <v>701.52932699999997</v>
      </c>
      <c r="O156">
        <v>699.06827499999997</v>
      </c>
      <c r="P156">
        <v>715.64799300000004</v>
      </c>
      <c r="Q156">
        <v>701.52932699999997</v>
      </c>
      <c r="R156" t="s">
        <v>26</v>
      </c>
      <c r="S156" t="s">
        <v>27</v>
      </c>
      <c r="T156" t="s">
        <v>358</v>
      </c>
      <c r="V156">
        <f t="shared" si="6"/>
        <v>4868608411176.8223</v>
      </c>
      <c r="W156">
        <f t="shared" si="7"/>
        <v>614847424604889.63</v>
      </c>
      <c r="X156" t="str">
        <f>VLOOKUP(C156,[1]Mapping!$A:$B,2,FALSE)</f>
        <v>TOP40 INDEX</v>
      </c>
      <c r="Y156">
        <f t="shared" si="8"/>
        <v>7.9184009176023872E-3</v>
      </c>
      <c r="Z156" t="e">
        <f>MATCH(Y156,[2]Sheet1!$P:$P,0)</f>
        <v>#N/A</v>
      </c>
    </row>
    <row r="157" spans="1:26" hidden="1" x14ac:dyDescent="0.35">
      <c r="A157">
        <v>25158126</v>
      </c>
      <c r="B157">
        <v>1000117</v>
      </c>
      <c r="C157" t="s">
        <v>325</v>
      </c>
      <c r="D157" t="s">
        <v>326</v>
      </c>
      <c r="E157" t="s">
        <v>308</v>
      </c>
      <c r="F157" t="s">
        <v>309</v>
      </c>
      <c r="G157">
        <v>2496</v>
      </c>
      <c r="H157" t="s">
        <v>229</v>
      </c>
      <c r="I157" t="s">
        <v>230</v>
      </c>
      <c r="J157" t="s">
        <v>25</v>
      </c>
      <c r="K157">
        <v>69399927</v>
      </c>
      <c r="L157">
        <v>1663659573.1242001</v>
      </c>
      <c r="M157">
        <v>8952</v>
      </c>
      <c r="N157">
        <v>2145.9792739999998</v>
      </c>
      <c r="O157">
        <v>2139.746537</v>
      </c>
      <c r="P157">
        <v>2175.2251930000002</v>
      </c>
      <c r="Q157">
        <v>2145.9792739999998</v>
      </c>
      <c r="R157" t="s">
        <v>26</v>
      </c>
      <c r="S157" t="s">
        <v>27</v>
      </c>
      <c r="T157" t="s">
        <v>359</v>
      </c>
      <c r="V157">
        <f t="shared" si="6"/>
        <v>14893080498607.84</v>
      </c>
      <c r="W157">
        <f t="shared" si="7"/>
        <v>614847424604889.63</v>
      </c>
      <c r="X157" t="str">
        <f>VLOOKUP(C157,[1]Mapping!$A:$B,2,FALSE)</f>
        <v>TOP40 INDEX</v>
      </c>
      <c r="Y157">
        <f t="shared" si="8"/>
        <v>2.4222400391736797E-2</v>
      </c>
      <c r="Z157" t="e">
        <f>MATCH(Y157,[2]Sheet1!$P:$P,0)</f>
        <v>#N/A</v>
      </c>
    </row>
    <row r="158" spans="1:26" hidden="1" x14ac:dyDescent="0.35">
      <c r="A158">
        <v>25158127</v>
      </c>
      <c r="B158">
        <v>1000117</v>
      </c>
      <c r="C158" t="s">
        <v>325</v>
      </c>
      <c r="D158" t="s">
        <v>326</v>
      </c>
      <c r="E158" t="s">
        <v>308</v>
      </c>
      <c r="F158" t="s">
        <v>309</v>
      </c>
      <c r="G158">
        <v>2820</v>
      </c>
      <c r="H158" t="s">
        <v>257</v>
      </c>
      <c r="I158" t="s">
        <v>258</v>
      </c>
      <c r="J158" t="s">
        <v>25</v>
      </c>
      <c r="K158">
        <v>69399927</v>
      </c>
      <c r="L158">
        <v>533460771.30307502</v>
      </c>
      <c r="M158">
        <v>21995</v>
      </c>
      <c r="N158">
        <v>1690.7034590000001</v>
      </c>
      <c r="O158">
        <v>1677.0978889999999</v>
      </c>
      <c r="P158">
        <v>1713.302541</v>
      </c>
      <c r="Q158">
        <v>1690.7034590000001</v>
      </c>
      <c r="R158" t="s">
        <v>26</v>
      </c>
      <c r="S158" t="s">
        <v>27</v>
      </c>
      <c r="T158" t="s">
        <v>360</v>
      </c>
      <c r="V158">
        <f t="shared" si="6"/>
        <v>11733469664811.135</v>
      </c>
      <c r="W158">
        <f t="shared" si="7"/>
        <v>614847424604889.63</v>
      </c>
      <c r="X158" t="str">
        <f>VLOOKUP(C158,[1]Mapping!$A:$B,2,FALSE)</f>
        <v>TOP40 INDEX</v>
      </c>
      <c r="Y158">
        <f t="shared" si="8"/>
        <v>1.9083546901658151E-2</v>
      </c>
      <c r="Z158" t="e">
        <f>MATCH(Y158,[2]Sheet1!$P:$P,0)</f>
        <v>#N/A</v>
      </c>
    </row>
    <row r="159" spans="1:26" hidden="1" x14ac:dyDescent="0.35">
      <c r="A159">
        <v>25158128</v>
      </c>
      <c r="B159">
        <v>1000117</v>
      </c>
      <c r="C159" t="s">
        <v>325</v>
      </c>
      <c r="D159" t="s">
        <v>326</v>
      </c>
      <c r="E159" t="s">
        <v>308</v>
      </c>
      <c r="F159" t="s">
        <v>309</v>
      </c>
      <c r="G159">
        <v>3167</v>
      </c>
      <c r="H159" t="s">
        <v>56</v>
      </c>
      <c r="I159" t="s">
        <v>57</v>
      </c>
      <c r="J159" t="s">
        <v>25</v>
      </c>
      <c r="K159">
        <v>69399927</v>
      </c>
      <c r="L159">
        <v>501648452.53264803</v>
      </c>
      <c r="M159">
        <v>15600</v>
      </c>
      <c r="N159">
        <v>1127.625949</v>
      </c>
      <c r="O159">
        <v>1119.0964710000001</v>
      </c>
      <c r="P159">
        <v>1146.0582959999999</v>
      </c>
      <c r="Q159">
        <v>1127.625949</v>
      </c>
      <c r="R159" t="s">
        <v>26</v>
      </c>
      <c r="S159" t="s">
        <v>27</v>
      </c>
      <c r="T159" t="s">
        <v>361</v>
      </c>
      <c r="V159">
        <f t="shared" si="6"/>
        <v>7825715859509.3096</v>
      </c>
      <c r="W159">
        <f t="shared" si="7"/>
        <v>614847424604889.63</v>
      </c>
      <c r="X159" t="str">
        <f>VLOOKUP(C159,[1]Mapping!$A:$B,2,FALSE)</f>
        <v>TOP40 INDEX</v>
      </c>
      <c r="Y159">
        <f t="shared" si="8"/>
        <v>1.2727898900346268E-2</v>
      </c>
      <c r="Z159" t="e">
        <f>MATCH(Y159,[2]Sheet1!$P:$P,0)</f>
        <v>#N/A</v>
      </c>
    </row>
    <row r="160" spans="1:26" hidden="1" x14ac:dyDescent="0.35">
      <c r="A160">
        <v>25158129</v>
      </c>
      <c r="B160">
        <v>1000117</v>
      </c>
      <c r="C160" t="s">
        <v>325</v>
      </c>
      <c r="D160" t="s">
        <v>326</v>
      </c>
      <c r="E160" t="s">
        <v>308</v>
      </c>
      <c r="F160" t="s">
        <v>309</v>
      </c>
      <c r="G160">
        <v>3983</v>
      </c>
      <c r="H160" t="s">
        <v>362</v>
      </c>
      <c r="I160" t="s">
        <v>363</v>
      </c>
      <c r="J160" t="s">
        <v>25</v>
      </c>
      <c r="K160">
        <v>69399927</v>
      </c>
      <c r="L160">
        <v>85123903.336278006</v>
      </c>
      <c r="M160">
        <v>349349</v>
      </c>
      <c r="N160">
        <v>4285.0117840000003</v>
      </c>
      <c r="O160">
        <v>4269.0541020000001</v>
      </c>
      <c r="P160">
        <v>4371.6321930000004</v>
      </c>
      <c r="Q160">
        <v>4285.0117840000003</v>
      </c>
      <c r="R160" t="s">
        <v>26</v>
      </c>
      <c r="S160" t="s">
        <v>27</v>
      </c>
      <c r="T160" t="s">
        <v>364</v>
      </c>
      <c r="V160">
        <f t="shared" si="6"/>
        <v>29737950506625.387</v>
      </c>
      <c r="W160">
        <f t="shared" si="7"/>
        <v>614847424604889.63</v>
      </c>
      <c r="X160" t="str">
        <f>VLOOKUP(C160,[1]Mapping!$A:$B,2,FALSE)</f>
        <v>TOP40 INDEX</v>
      </c>
      <c r="Y160">
        <f t="shared" si="8"/>
        <v>4.8366390288998036E-2</v>
      </c>
      <c r="Z160" t="e">
        <f>MATCH(Y160,[2]Sheet1!$P:$P,0)</f>
        <v>#N/A</v>
      </c>
    </row>
    <row r="161" spans="1:26" hidden="1" x14ac:dyDescent="0.35">
      <c r="A161">
        <v>25158130</v>
      </c>
      <c r="B161">
        <v>1000117</v>
      </c>
      <c r="C161" t="s">
        <v>325</v>
      </c>
      <c r="D161" t="s">
        <v>326</v>
      </c>
      <c r="E161" t="s">
        <v>308</v>
      </c>
      <c r="F161" t="s">
        <v>309</v>
      </c>
      <c r="G161">
        <v>4430</v>
      </c>
      <c r="H161" t="s">
        <v>42</v>
      </c>
      <c r="I161" t="s">
        <v>43</v>
      </c>
      <c r="J161" t="s">
        <v>25</v>
      </c>
      <c r="K161">
        <v>69399927</v>
      </c>
      <c r="L161">
        <v>375790148.347911</v>
      </c>
      <c r="M161">
        <v>12610</v>
      </c>
      <c r="N161">
        <v>682.8125</v>
      </c>
      <c r="O161">
        <v>678.75136299999997</v>
      </c>
      <c r="P161">
        <v>690.068398</v>
      </c>
      <c r="Q161">
        <v>682.8125</v>
      </c>
      <c r="R161" t="s">
        <v>26</v>
      </c>
      <c r="S161" t="s">
        <v>27</v>
      </c>
      <c r="T161" t="s">
        <v>365</v>
      </c>
      <c r="V161">
        <f t="shared" si="6"/>
        <v>4738713770667.1572</v>
      </c>
      <c r="W161">
        <f t="shared" si="7"/>
        <v>614847424604889.63</v>
      </c>
      <c r="X161" t="str">
        <f>VLOOKUP(C161,[1]Mapping!$A:$B,2,FALSE)</f>
        <v>TOP40 INDEX</v>
      </c>
      <c r="Y161">
        <f t="shared" si="8"/>
        <v>7.7071377077204597E-3</v>
      </c>
      <c r="Z161" t="e">
        <f>MATCH(Y161,[2]Sheet1!$P:$P,0)</f>
        <v>#N/A</v>
      </c>
    </row>
    <row r="162" spans="1:26" hidden="1" x14ac:dyDescent="0.35">
      <c r="A162">
        <v>25158131</v>
      </c>
      <c r="B162">
        <v>1000117</v>
      </c>
      <c r="C162" t="s">
        <v>325</v>
      </c>
      <c r="D162" t="s">
        <v>326</v>
      </c>
      <c r="E162" t="s">
        <v>308</v>
      </c>
      <c r="F162" t="s">
        <v>309</v>
      </c>
      <c r="G162">
        <v>10019</v>
      </c>
      <c r="H162" t="s">
        <v>366</v>
      </c>
      <c r="I162" t="s">
        <v>367</v>
      </c>
      <c r="J162" t="s">
        <v>25</v>
      </c>
      <c r="K162">
        <v>69399927</v>
      </c>
      <c r="L162">
        <v>189203063.24755201</v>
      </c>
      <c r="M162">
        <v>29549</v>
      </c>
      <c r="N162">
        <v>805.586051</v>
      </c>
      <c r="O162">
        <v>799.39741400000003</v>
      </c>
      <c r="P162">
        <v>809.702721</v>
      </c>
      <c r="Q162">
        <v>805.586051</v>
      </c>
      <c r="R162" t="s">
        <v>26</v>
      </c>
      <c r="S162" t="s">
        <v>27</v>
      </c>
      <c r="T162" t="s">
        <v>368</v>
      </c>
      <c r="V162">
        <f t="shared" si="6"/>
        <v>5590761315901.9141</v>
      </c>
      <c r="W162">
        <f t="shared" si="7"/>
        <v>614847424604889.63</v>
      </c>
      <c r="X162" t="str">
        <f>VLOOKUP(C162,[1]Mapping!$A:$B,2,FALSE)</f>
        <v>TOP40 INDEX</v>
      </c>
      <c r="Y162">
        <f t="shared" si="8"/>
        <v>9.0929246706930953E-3</v>
      </c>
      <c r="Z162" t="e">
        <f>MATCH(Y162,[2]Sheet1!$P:$P,0)</f>
        <v>#N/A</v>
      </c>
    </row>
    <row r="163" spans="1:26" hidden="1" x14ac:dyDescent="0.35">
      <c r="A163">
        <v>25158132</v>
      </c>
      <c r="B163">
        <v>1000117</v>
      </c>
      <c r="C163" t="s">
        <v>325</v>
      </c>
      <c r="D163" t="s">
        <v>326</v>
      </c>
      <c r="E163" t="s">
        <v>308</v>
      </c>
      <c r="F163" t="s">
        <v>309</v>
      </c>
      <c r="G163">
        <v>12446</v>
      </c>
      <c r="H163" t="s">
        <v>369</v>
      </c>
      <c r="I163" t="s">
        <v>370</v>
      </c>
      <c r="J163" t="s">
        <v>25</v>
      </c>
      <c r="K163">
        <v>69399927</v>
      </c>
      <c r="L163">
        <v>132941726.440284</v>
      </c>
      <c r="M163">
        <v>49408</v>
      </c>
      <c r="N163">
        <v>946.45413900000005</v>
      </c>
      <c r="O163">
        <v>942.20153200000004</v>
      </c>
      <c r="P163">
        <v>955.87883599999998</v>
      </c>
      <c r="Q163">
        <v>946.45413900000005</v>
      </c>
      <c r="R163" t="s">
        <v>26</v>
      </c>
      <c r="S163" t="s">
        <v>27</v>
      </c>
      <c r="T163" t="s">
        <v>371</v>
      </c>
      <c r="V163">
        <f t="shared" si="6"/>
        <v>6568384819961.5518</v>
      </c>
      <c r="W163">
        <f t="shared" si="7"/>
        <v>614847424604889.63</v>
      </c>
      <c r="X163" t="str">
        <f>VLOOKUP(C163,[1]Mapping!$A:$B,2,FALSE)</f>
        <v>TOP40 INDEX</v>
      </c>
      <c r="Y163">
        <f t="shared" si="8"/>
        <v>1.0682950854323732E-2</v>
      </c>
      <c r="Z163" t="e">
        <f>MATCH(Y163,[2]Sheet1!$P:$P,0)</f>
        <v>#N/A</v>
      </c>
    </row>
    <row r="164" spans="1:26" hidden="1" x14ac:dyDescent="0.35">
      <c r="A164">
        <v>25158133</v>
      </c>
      <c r="B164">
        <v>1000117</v>
      </c>
      <c r="C164" t="s">
        <v>325</v>
      </c>
      <c r="D164" t="s">
        <v>326</v>
      </c>
      <c r="E164" t="s">
        <v>308</v>
      </c>
      <c r="F164" t="s">
        <v>309</v>
      </c>
      <c r="G164">
        <v>12511</v>
      </c>
      <c r="H164" t="s">
        <v>198</v>
      </c>
      <c r="I164" t="s">
        <v>199</v>
      </c>
      <c r="J164" t="s">
        <v>25</v>
      </c>
      <c r="K164">
        <v>69399927</v>
      </c>
      <c r="L164">
        <v>223175097.201996</v>
      </c>
      <c r="M164">
        <v>85625</v>
      </c>
      <c r="N164">
        <v>2753.5140919999999</v>
      </c>
      <c r="O164">
        <v>2683.3135510000002</v>
      </c>
      <c r="P164">
        <v>2754.4145109999999</v>
      </c>
      <c r="Q164">
        <v>2753.5140919999999</v>
      </c>
      <c r="R164" t="s">
        <v>26</v>
      </c>
      <c r="S164" t="s">
        <v>27</v>
      </c>
      <c r="T164" t="s">
        <v>372</v>
      </c>
      <c r="V164">
        <f t="shared" si="6"/>
        <v>19109367697920.906</v>
      </c>
      <c r="W164">
        <f t="shared" si="7"/>
        <v>614847424604889.63</v>
      </c>
      <c r="X164" t="str">
        <f>VLOOKUP(C164,[1]Mapping!$A:$B,2,FALSE)</f>
        <v>TOP40 INDEX</v>
      </c>
      <c r="Y164">
        <f t="shared" si="8"/>
        <v>3.1079853201305803E-2</v>
      </c>
      <c r="Z164" t="e">
        <f>MATCH(Y164,[2]Sheet1!$P:$P,0)</f>
        <v>#N/A</v>
      </c>
    </row>
    <row r="165" spans="1:26" hidden="1" x14ac:dyDescent="0.35">
      <c r="A165">
        <v>25158134</v>
      </c>
      <c r="B165">
        <v>1000117</v>
      </c>
      <c r="C165" t="s">
        <v>325</v>
      </c>
      <c r="D165" t="s">
        <v>326</v>
      </c>
      <c r="E165" t="s">
        <v>308</v>
      </c>
      <c r="F165" t="s">
        <v>309</v>
      </c>
      <c r="G165">
        <v>12917</v>
      </c>
      <c r="H165" t="s">
        <v>373</v>
      </c>
      <c r="I165" t="s">
        <v>374</v>
      </c>
      <c r="J165" t="s">
        <v>25</v>
      </c>
      <c r="K165">
        <v>69399927</v>
      </c>
      <c r="L165">
        <v>595362655.81263304</v>
      </c>
      <c r="M165">
        <v>13538</v>
      </c>
      <c r="N165">
        <v>1161.387336</v>
      </c>
      <c r="O165">
        <v>1150.14921</v>
      </c>
      <c r="P165">
        <v>1172.4538869999999</v>
      </c>
      <c r="Q165">
        <v>1161.387336</v>
      </c>
      <c r="R165" t="s">
        <v>26</v>
      </c>
      <c r="S165" t="s">
        <v>27</v>
      </c>
      <c r="T165" t="s">
        <v>375</v>
      </c>
      <c r="V165">
        <f t="shared" si="6"/>
        <v>8060019634391.4258</v>
      </c>
      <c r="W165">
        <f t="shared" si="7"/>
        <v>614847424604889.63</v>
      </c>
      <c r="X165" t="str">
        <f>VLOOKUP(C165,[1]Mapping!$A:$B,2,FALSE)</f>
        <v>TOP40 INDEX</v>
      </c>
      <c r="Y165">
        <f t="shared" si="8"/>
        <v>1.3108975189366563E-2</v>
      </c>
      <c r="Z165" t="e">
        <f>MATCH(Y165,[2]Sheet1!$P:$P,0)</f>
        <v>#N/A</v>
      </c>
    </row>
    <row r="166" spans="1:26" hidden="1" x14ac:dyDescent="0.35">
      <c r="A166">
        <v>25158135</v>
      </c>
      <c r="B166">
        <v>1000117</v>
      </c>
      <c r="C166" t="s">
        <v>325</v>
      </c>
      <c r="D166" t="s">
        <v>326</v>
      </c>
      <c r="E166" t="s">
        <v>308</v>
      </c>
      <c r="F166" t="s">
        <v>309</v>
      </c>
      <c r="G166">
        <v>14713</v>
      </c>
      <c r="H166" t="s">
        <v>376</v>
      </c>
      <c r="I166" t="s">
        <v>377</v>
      </c>
      <c r="J166" t="s">
        <v>25</v>
      </c>
      <c r="K166">
        <v>69399927</v>
      </c>
      <c r="L166">
        <v>843363925.31611001</v>
      </c>
      <c r="M166">
        <v>7970</v>
      </c>
      <c r="N166">
        <v>968.53278799999998</v>
      </c>
      <c r="O166">
        <v>962.69971799999996</v>
      </c>
      <c r="P166">
        <v>977.28239499999995</v>
      </c>
      <c r="Q166">
        <v>968.53278799999998</v>
      </c>
      <c r="R166" t="s">
        <v>26</v>
      </c>
      <c r="S166" t="s">
        <v>27</v>
      </c>
      <c r="T166" t="s">
        <v>378</v>
      </c>
      <c r="V166">
        <f t="shared" si="6"/>
        <v>6721610484769.3965</v>
      </c>
      <c r="W166">
        <f t="shared" si="7"/>
        <v>614847424604889.63</v>
      </c>
      <c r="X166" t="str">
        <f>VLOOKUP(C166,[1]Mapping!$A:$B,2,FALSE)</f>
        <v>TOP40 INDEX</v>
      </c>
      <c r="Y166">
        <f t="shared" si="8"/>
        <v>1.0932160103116324E-2</v>
      </c>
      <c r="Z166" t="e">
        <f>MATCH(Y166,[2]Sheet1!$P:$P,0)</f>
        <v>#N/A</v>
      </c>
    </row>
    <row r="167" spans="1:26" hidden="1" x14ac:dyDescent="0.35">
      <c r="A167">
        <v>25158136</v>
      </c>
      <c r="B167">
        <v>1000117</v>
      </c>
      <c r="C167" t="s">
        <v>325</v>
      </c>
      <c r="D167" t="s">
        <v>326</v>
      </c>
      <c r="E167" t="s">
        <v>308</v>
      </c>
      <c r="F167" t="s">
        <v>309</v>
      </c>
      <c r="G167">
        <v>39318</v>
      </c>
      <c r="H167" t="s">
        <v>23</v>
      </c>
      <c r="I167" t="s">
        <v>24</v>
      </c>
      <c r="J167" t="s">
        <v>25</v>
      </c>
      <c r="K167">
        <v>69399927</v>
      </c>
      <c r="L167">
        <v>561343438</v>
      </c>
      <c r="M167">
        <v>7049</v>
      </c>
      <c r="N167">
        <v>570.160526</v>
      </c>
      <c r="O167">
        <v>564.82209599999999</v>
      </c>
      <c r="P167">
        <v>575.09452999999996</v>
      </c>
      <c r="Q167">
        <v>570.160526</v>
      </c>
      <c r="R167" t="s">
        <v>26</v>
      </c>
      <c r="S167" t="s">
        <v>27</v>
      </c>
      <c r="T167" t="s">
        <v>379</v>
      </c>
      <c r="V167">
        <f t="shared" si="6"/>
        <v>3956909894462</v>
      </c>
      <c r="W167">
        <f t="shared" si="7"/>
        <v>614847424604889.63</v>
      </c>
      <c r="X167" t="str">
        <f>VLOOKUP(C167,[1]Mapping!$A:$B,2,FALSE)</f>
        <v>TOP40 INDEX</v>
      </c>
      <c r="Y167">
        <f t="shared" si="8"/>
        <v>6.435596435985352E-3</v>
      </c>
      <c r="Z167" t="e">
        <f>MATCH(Y167,[2]Sheet1!$P:$P,0)</f>
        <v>#N/A</v>
      </c>
    </row>
    <row r="168" spans="1:26" hidden="1" x14ac:dyDescent="0.35">
      <c r="A168">
        <v>25158137</v>
      </c>
      <c r="B168">
        <v>1000117</v>
      </c>
      <c r="C168" t="s">
        <v>325</v>
      </c>
      <c r="D168" t="s">
        <v>326</v>
      </c>
      <c r="E168" t="s">
        <v>308</v>
      </c>
      <c r="F168" t="s">
        <v>309</v>
      </c>
      <c r="G168">
        <v>59560</v>
      </c>
      <c r="H168" t="s">
        <v>380</v>
      </c>
      <c r="I168" t="s">
        <v>381</v>
      </c>
      <c r="J168" t="s">
        <v>25</v>
      </c>
      <c r="K168">
        <v>69399927</v>
      </c>
      <c r="L168">
        <v>332642181.79247397</v>
      </c>
      <c r="M168">
        <v>46200</v>
      </c>
      <c r="N168">
        <v>2214.421464</v>
      </c>
      <c r="O168">
        <v>2208.4300640000001</v>
      </c>
      <c r="P168">
        <v>2254.1564290000001</v>
      </c>
      <c r="Q168">
        <v>2214.421464</v>
      </c>
      <c r="R168" t="s">
        <v>26</v>
      </c>
      <c r="S168" t="s">
        <v>27</v>
      </c>
      <c r="T168" t="s">
        <v>382</v>
      </c>
      <c r="V168">
        <f t="shared" si="6"/>
        <v>15368068798812.297</v>
      </c>
      <c r="W168">
        <f t="shared" si="7"/>
        <v>614847424604889.63</v>
      </c>
      <c r="X168" t="str">
        <f>VLOOKUP(C168,[1]Mapping!$A:$B,2,FALSE)</f>
        <v>TOP40 INDEX</v>
      </c>
      <c r="Y168">
        <f t="shared" si="8"/>
        <v>2.4994930748369084E-2</v>
      </c>
      <c r="Z168" t="e">
        <f>MATCH(Y168,[2]Sheet1!$P:$P,0)</f>
        <v>#N/A</v>
      </c>
    </row>
    <row r="169" spans="1:26" hidden="1" x14ac:dyDescent="0.35">
      <c r="A169">
        <v>25158138</v>
      </c>
      <c r="B169">
        <v>1000117</v>
      </c>
      <c r="C169" t="s">
        <v>325</v>
      </c>
      <c r="D169" t="s">
        <v>326</v>
      </c>
      <c r="E169" t="s">
        <v>308</v>
      </c>
      <c r="F169" t="s">
        <v>309</v>
      </c>
      <c r="G169">
        <v>64732</v>
      </c>
      <c r="H169" t="s">
        <v>383</v>
      </c>
      <c r="I169" t="s">
        <v>384</v>
      </c>
      <c r="J169" t="s">
        <v>25</v>
      </c>
      <c r="K169">
        <v>69399927</v>
      </c>
      <c r="L169">
        <v>85527615.408393994</v>
      </c>
      <c r="M169">
        <v>126073</v>
      </c>
      <c r="N169">
        <v>1553.708126</v>
      </c>
      <c r="O169">
        <v>1527.7170699999999</v>
      </c>
      <c r="P169">
        <v>1555.1993150000001</v>
      </c>
      <c r="Q169">
        <v>1553.708126</v>
      </c>
      <c r="R169" t="s">
        <v>26</v>
      </c>
      <c r="S169" t="s">
        <v>27</v>
      </c>
      <c r="T169" t="s">
        <v>385</v>
      </c>
      <c r="V169">
        <f t="shared" si="6"/>
        <v>10782723057382.455</v>
      </c>
      <c r="W169">
        <f t="shared" si="7"/>
        <v>614847424604889.63</v>
      </c>
      <c r="X169" t="str">
        <f>VLOOKUP(C169,[1]Mapping!$A:$B,2,FALSE)</f>
        <v>TOP40 INDEX</v>
      </c>
      <c r="Y169">
        <f t="shared" si="8"/>
        <v>1.753723383376225E-2</v>
      </c>
      <c r="Z169" t="e">
        <f>MATCH(Y169,[2]Sheet1!$P:$P,0)</f>
        <v>#N/A</v>
      </c>
    </row>
    <row r="170" spans="1:26" hidden="1" x14ac:dyDescent="0.35">
      <c r="A170">
        <v>25158139</v>
      </c>
      <c r="B170">
        <v>1000117</v>
      </c>
      <c r="C170" t="s">
        <v>325</v>
      </c>
      <c r="D170" t="s">
        <v>326</v>
      </c>
      <c r="E170" t="s">
        <v>308</v>
      </c>
      <c r="F170" t="s">
        <v>309</v>
      </c>
      <c r="G170">
        <v>69094</v>
      </c>
      <c r="H170" t="s">
        <v>154</v>
      </c>
      <c r="I170" t="s">
        <v>155</v>
      </c>
      <c r="J170" t="s">
        <v>25</v>
      </c>
      <c r="K170">
        <v>69399927</v>
      </c>
      <c r="L170">
        <v>594472083.25066805</v>
      </c>
      <c r="M170">
        <v>13613</v>
      </c>
      <c r="N170">
        <v>1166.0744930000001</v>
      </c>
      <c r="O170">
        <v>1159.6500759999999</v>
      </c>
      <c r="P170">
        <v>1178.752009</v>
      </c>
      <c r="Q170">
        <v>1166.0744930000001</v>
      </c>
      <c r="R170" t="s">
        <v>26</v>
      </c>
      <c r="S170" t="s">
        <v>27</v>
      </c>
      <c r="T170" t="s">
        <v>386</v>
      </c>
      <c r="V170">
        <f t="shared" si="6"/>
        <v>8092548469291.3438</v>
      </c>
      <c r="W170">
        <f t="shared" si="7"/>
        <v>614847424604889.63</v>
      </c>
      <c r="X170" t="str">
        <f>VLOOKUP(C170,[1]Mapping!$A:$B,2,FALSE)</f>
        <v>TOP40 INDEX</v>
      </c>
      <c r="Y170">
        <f t="shared" si="8"/>
        <v>1.3161880729177225E-2</v>
      </c>
      <c r="Z170" t="e">
        <f>MATCH(Y170,[2]Sheet1!$P:$P,0)</f>
        <v>#N/A</v>
      </c>
    </row>
    <row r="171" spans="1:26" hidden="1" x14ac:dyDescent="0.35">
      <c r="A171">
        <v>25158140</v>
      </c>
      <c r="B171">
        <v>1000117</v>
      </c>
      <c r="C171" t="s">
        <v>325</v>
      </c>
      <c r="D171" t="s">
        <v>326</v>
      </c>
      <c r="E171" t="s">
        <v>308</v>
      </c>
      <c r="F171" t="s">
        <v>309</v>
      </c>
      <c r="G171">
        <v>71713</v>
      </c>
      <c r="H171" t="s">
        <v>232</v>
      </c>
      <c r="I171" t="s">
        <v>233</v>
      </c>
      <c r="J171" t="s">
        <v>25</v>
      </c>
      <c r="K171">
        <v>69399927</v>
      </c>
      <c r="L171">
        <v>2631889527.2716098</v>
      </c>
      <c r="M171">
        <v>2795</v>
      </c>
      <c r="N171">
        <v>1059.962387</v>
      </c>
      <c r="O171">
        <v>1048.206095</v>
      </c>
      <c r="P171">
        <v>1065.6509149999999</v>
      </c>
      <c r="Q171">
        <v>1059.962387</v>
      </c>
      <c r="R171" t="s">
        <v>26</v>
      </c>
      <c r="S171" t="s">
        <v>27</v>
      </c>
      <c r="T171" t="s">
        <v>387</v>
      </c>
      <c r="V171">
        <f t="shared" si="6"/>
        <v>7356131228724.1494</v>
      </c>
      <c r="W171">
        <f t="shared" si="7"/>
        <v>614847424604889.63</v>
      </c>
      <c r="X171" t="str">
        <f>VLOOKUP(C171,[1]Mapping!$A:$B,2,FALSE)</f>
        <v>TOP40 INDEX</v>
      </c>
      <c r="Y171">
        <f t="shared" si="8"/>
        <v>1.1964157178427335E-2</v>
      </c>
      <c r="Z171" t="e">
        <f>MATCH(Y171,[2]Sheet1!$P:$P,0)</f>
        <v>#N/A</v>
      </c>
    </row>
    <row r="172" spans="1:26" hidden="1" x14ac:dyDescent="0.35">
      <c r="A172">
        <v>25158141</v>
      </c>
      <c r="B172">
        <v>1000117</v>
      </c>
      <c r="C172" t="s">
        <v>325</v>
      </c>
      <c r="D172" t="s">
        <v>326</v>
      </c>
      <c r="E172" t="s">
        <v>308</v>
      </c>
      <c r="F172" t="s">
        <v>309</v>
      </c>
      <c r="G172">
        <v>75498</v>
      </c>
      <c r="H172" t="s">
        <v>137</v>
      </c>
      <c r="I172" t="s">
        <v>138</v>
      </c>
      <c r="J172" t="s">
        <v>25</v>
      </c>
      <c r="K172">
        <v>69399927</v>
      </c>
      <c r="L172">
        <v>4293977614.2870102</v>
      </c>
      <c r="M172">
        <v>1222</v>
      </c>
      <c r="N172">
        <v>756.08734300000003</v>
      </c>
      <c r="O172">
        <v>746.80640200000005</v>
      </c>
      <c r="P172">
        <v>765.98701400000004</v>
      </c>
      <c r="Q172">
        <v>756.08734300000003</v>
      </c>
      <c r="R172" t="s">
        <v>26</v>
      </c>
      <c r="S172" t="s">
        <v>27</v>
      </c>
      <c r="T172" t="s">
        <v>388</v>
      </c>
      <c r="V172">
        <f t="shared" si="6"/>
        <v>5247240644658.7266</v>
      </c>
      <c r="W172">
        <f t="shared" si="7"/>
        <v>614847424604889.63</v>
      </c>
      <c r="X172" t="str">
        <f>VLOOKUP(C172,[1]Mapping!$A:$B,2,FALSE)</f>
        <v>TOP40 INDEX</v>
      </c>
      <c r="Y172">
        <f t="shared" si="8"/>
        <v>8.5342158634407281E-3</v>
      </c>
      <c r="Z172" t="e">
        <f>MATCH(Y172,[2]Sheet1!$P:$P,0)</f>
        <v>#N/A</v>
      </c>
    </row>
    <row r="173" spans="1:26" hidden="1" x14ac:dyDescent="0.35">
      <c r="A173">
        <v>25158142</v>
      </c>
      <c r="B173">
        <v>1000117</v>
      </c>
      <c r="C173" t="s">
        <v>325</v>
      </c>
      <c r="D173" t="s">
        <v>326</v>
      </c>
      <c r="E173" t="s">
        <v>308</v>
      </c>
      <c r="F173" t="s">
        <v>309</v>
      </c>
      <c r="G173">
        <v>86791</v>
      </c>
      <c r="H173" t="s">
        <v>201</v>
      </c>
      <c r="I173" t="s">
        <v>202</v>
      </c>
      <c r="J173" t="s">
        <v>25</v>
      </c>
      <c r="K173">
        <v>69399927</v>
      </c>
      <c r="L173">
        <v>298713608.45588398</v>
      </c>
      <c r="M173">
        <v>96649</v>
      </c>
      <c r="N173">
        <v>4160.0002750000003</v>
      </c>
      <c r="O173">
        <v>4119.2391680000001</v>
      </c>
      <c r="P173">
        <v>4193.2720129999998</v>
      </c>
      <c r="Q173">
        <v>4160.0002750000003</v>
      </c>
      <c r="R173" t="s">
        <v>26</v>
      </c>
      <c r="S173" t="s">
        <v>27</v>
      </c>
      <c r="T173" t="s">
        <v>389</v>
      </c>
      <c r="V173">
        <f t="shared" si="6"/>
        <v>28870371543652.73</v>
      </c>
      <c r="W173">
        <f t="shared" si="7"/>
        <v>614847424604889.63</v>
      </c>
      <c r="X173" t="str">
        <f>VLOOKUP(C173,[1]Mapping!$A:$B,2,FALSE)</f>
        <v>TOP40 INDEX</v>
      </c>
      <c r="Y173">
        <f t="shared" si="8"/>
        <v>4.6955342721334926E-2</v>
      </c>
      <c r="Z173" t="e">
        <f>MATCH(Y173,[2]Sheet1!$P:$P,0)</f>
        <v>#N/A</v>
      </c>
    </row>
    <row r="174" spans="1:26" hidden="1" x14ac:dyDescent="0.35">
      <c r="A174">
        <v>25158143</v>
      </c>
      <c r="B174">
        <v>1000117</v>
      </c>
      <c r="C174" t="s">
        <v>325</v>
      </c>
      <c r="D174" t="s">
        <v>326</v>
      </c>
      <c r="E174" t="s">
        <v>308</v>
      </c>
      <c r="F174" t="s">
        <v>309</v>
      </c>
      <c r="G174">
        <v>88812</v>
      </c>
      <c r="H174" t="s">
        <v>29</v>
      </c>
      <c r="I174" t="s">
        <v>30</v>
      </c>
      <c r="J174" t="s">
        <v>25</v>
      </c>
      <c r="K174">
        <v>69399927</v>
      </c>
      <c r="L174">
        <v>2803639822.8665099</v>
      </c>
      <c r="M174">
        <v>3088</v>
      </c>
      <c r="N174">
        <v>1247.499838</v>
      </c>
      <c r="O174">
        <v>1207.9094930000001</v>
      </c>
      <c r="P174">
        <v>1251.9436519999999</v>
      </c>
      <c r="Q174">
        <v>1247.499838</v>
      </c>
      <c r="R174" t="s">
        <v>26</v>
      </c>
      <c r="S174" t="s">
        <v>27</v>
      </c>
      <c r="T174" t="s">
        <v>390</v>
      </c>
      <c r="V174">
        <f t="shared" si="6"/>
        <v>8657639773011.7822</v>
      </c>
      <c r="W174">
        <f t="shared" si="7"/>
        <v>614847424604889.63</v>
      </c>
      <c r="X174" t="str">
        <f>VLOOKUP(C174,[1]Mapping!$A:$B,2,FALSE)</f>
        <v>TOP40 INDEX</v>
      </c>
      <c r="Y174">
        <f t="shared" si="8"/>
        <v>1.4080956391051511E-2</v>
      </c>
      <c r="Z174" t="e">
        <f>MATCH(Y174,[2]Sheet1!$P:$P,0)</f>
        <v>#N/A</v>
      </c>
    </row>
    <row r="175" spans="1:26" hidden="1" x14ac:dyDescent="0.35">
      <c r="A175">
        <v>25158144</v>
      </c>
      <c r="B175">
        <v>1000117</v>
      </c>
      <c r="C175" t="s">
        <v>325</v>
      </c>
      <c r="D175" t="s">
        <v>326</v>
      </c>
      <c r="E175" t="s">
        <v>308</v>
      </c>
      <c r="F175" t="s">
        <v>309</v>
      </c>
      <c r="G175">
        <v>99768</v>
      </c>
      <c r="H175" t="s">
        <v>176</v>
      </c>
      <c r="I175" t="s">
        <v>177</v>
      </c>
      <c r="J175" t="s">
        <v>25</v>
      </c>
      <c r="K175">
        <v>69399927</v>
      </c>
      <c r="L175">
        <v>166246453.78642899</v>
      </c>
      <c r="M175">
        <v>45160</v>
      </c>
      <c r="N175">
        <v>1081.8008279999999</v>
      </c>
      <c r="O175">
        <v>1076.171439</v>
      </c>
      <c r="P175">
        <v>1086.9750750000001</v>
      </c>
      <c r="Q175">
        <v>1081.8008279999999</v>
      </c>
      <c r="R175" t="s">
        <v>26</v>
      </c>
      <c r="S175" t="s">
        <v>27</v>
      </c>
      <c r="T175" t="s">
        <v>391</v>
      </c>
      <c r="V175">
        <f t="shared" si="6"/>
        <v>7507689852995.1328</v>
      </c>
      <c r="W175">
        <f t="shared" si="7"/>
        <v>614847424604889.63</v>
      </c>
      <c r="X175" t="str">
        <f>VLOOKUP(C175,[1]Mapping!$A:$B,2,FALSE)</f>
        <v>TOP40 INDEX</v>
      </c>
      <c r="Y175">
        <f t="shared" si="8"/>
        <v>1.2210655119552122E-2</v>
      </c>
      <c r="Z175" t="e">
        <f>MATCH(Y175,[2]Sheet1!$P:$P,0)</f>
        <v>#N/A</v>
      </c>
    </row>
    <row r="176" spans="1:26" hidden="1" x14ac:dyDescent="0.35">
      <c r="A176">
        <v>25158368</v>
      </c>
      <c r="B176">
        <v>1000120</v>
      </c>
      <c r="C176" t="s">
        <v>392</v>
      </c>
      <c r="D176" t="s">
        <v>393</v>
      </c>
      <c r="E176" t="s">
        <v>308</v>
      </c>
      <c r="F176" t="s">
        <v>309</v>
      </c>
      <c r="G176">
        <v>20</v>
      </c>
      <c r="H176" t="s">
        <v>310</v>
      </c>
      <c r="I176" t="s">
        <v>311</v>
      </c>
      <c r="J176" t="s">
        <v>25</v>
      </c>
      <c r="K176">
        <v>75358555</v>
      </c>
      <c r="L176">
        <v>426194526.51792699</v>
      </c>
      <c r="M176">
        <v>2478</v>
      </c>
      <c r="N176">
        <v>140.144677</v>
      </c>
      <c r="O176">
        <v>138.165232</v>
      </c>
      <c r="P176">
        <v>141.38889900000001</v>
      </c>
      <c r="Q176">
        <v>140.144677</v>
      </c>
      <c r="R176" t="s">
        <v>26</v>
      </c>
      <c r="S176" t="s">
        <v>27</v>
      </c>
      <c r="T176" t="s">
        <v>394</v>
      </c>
      <c r="V176">
        <f t="shared" si="6"/>
        <v>1056110036711.4231</v>
      </c>
      <c r="W176">
        <f t="shared" si="7"/>
        <v>228986968272170.97</v>
      </c>
      <c r="X176" t="str">
        <f>VLOOKUP(C176,[1]Mapping!$A:$B,2,FALSE)</f>
        <v>JALSH INDEX</v>
      </c>
      <c r="Y176">
        <f t="shared" si="8"/>
        <v>4.6120966825332361E-3</v>
      </c>
      <c r="Z176" t="e">
        <f>MATCH(Y176,[2]Sheet1!$P:$P,0)</f>
        <v>#N/A</v>
      </c>
    </row>
    <row r="177" spans="1:26" hidden="1" x14ac:dyDescent="0.35">
      <c r="A177">
        <v>25158369</v>
      </c>
      <c r="B177">
        <v>1000120</v>
      </c>
      <c r="C177" t="s">
        <v>392</v>
      </c>
      <c r="D177" t="s">
        <v>393</v>
      </c>
      <c r="E177" t="s">
        <v>308</v>
      </c>
      <c r="F177" t="s">
        <v>309</v>
      </c>
      <c r="G177">
        <v>61</v>
      </c>
      <c r="H177" t="s">
        <v>159</v>
      </c>
      <c r="I177" t="s">
        <v>160</v>
      </c>
      <c r="J177" t="s">
        <v>25</v>
      </c>
      <c r="K177">
        <v>75358555</v>
      </c>
      <c r="L177">
        <v>343776302.17306799</v>
      </c>
      <c r="M177">
        <v>80705</v>
      </c>
      <c r="N177">
        <v>3681.6611549999998</v>
      </c>
      <c r="O177">
        <v>3618.889756</v>
      </c>
      <c r="P177">
        <v>3727.507998</v>
      </c>
      <c r="Q177">
        <v>3681.6611549999998</v>
      </c>
      <c r="R177" t="s">
        <v>26</v>
      </c>
      <c r="S177" t="s">
        <v>27</v>
      </c>
      <c r="T177" t="s">
        <v>395</v>
      </c>
      <c r="V177">
        <f t="shared" si="6"/>
        <v>27744466466877.453</v>
      </c>
      <c r="W177">
        <f t="shared" si="7"/>
        <v>228986968272170.97</v>
      </c>
      <c r="X177" t="str">
        <f>VLOOKUP(C177,[1]Mapping!$A:$B,2,FALSE)</f>
        <v>JALSH INDEX</v>
      </c>
      <c r="Y177">
        <f t="shared" si="8"/>
        <v>0.12116177036721468</v>
      </c>
      <c r="Z177" t="e">
        <f>MATCH(Y177,[2]Sheet1!$P:$P,0)</f>
        <v>#N/A</v>
      </c>
    </row>
    <row r="178" spans="1:26" hidden="1" x14ac:dyDescent="0.35">
      <c r="A178">
        <v>25158370</v>
      </c>
      <c r="B178">
        <v>1000120</v>
      </c>
      <c r="C178" t="s">
        <v>392</v>
      </c>
      <c r="D178" t="s">
        <v>393</v>
      </c>
      <c r="E178" t="s">
        <v>308</v>
      </c>
      <c r="F178" t="s">
        <v>309</v>
      </c>
      <c r="G178">
        <v>67</v>
      </c>
      <c r="H178" t="s">
        <v>314</v>
      </c>
      <c r="I178" t="s">
        <v>315</v>
      </c>
      <c r="J178" t="s">
        <v>25</v>
      </c>
      <c r="K178">
        <v>75358555</v>
      </c>
      <c r="L178">
        <v>555040979.82081294</v>
      </c>
      <c r="M178">
        <v>25380</v>
      </c>
      <c r="N178">
        <v>1869.3219449999999</v>
      </c>
      <c r="O178">
        <v>1840.6707939999999</v>
      </c>
      <c r="P178">
        <v>1932.074597</v>
      </c>
      <c r="Q178">
        <v>1869.3219449999999</v>
      </c>
      <c r="R178" t="s">
        <v>26</v>
      </c>
      <c r="S178" t="s">
        <v>27</v>
      </c>
      <c r="T178" t="s">
        <v>396</v>
      </c>
      <c r="V178">
        <f t="shared" si="6"/>
        <v>14086940067852.232</v>
      </c>
      <c r="W178">
        <f t="shared" si="7"/>
        <v>228986968272170.97</v>
      </c>
      <c r="X178" t="str">
        <f>VLOOKUP(C178,[1]Mapping!$A:$B,2,FALSE)</f>
        <v>JALSH INDEX</v>
      </c>
      <c r="Y178">
        <f t="shared" si="8"/>
        <v>6.1518522971615905E-2</v>
      </c>
      <c r="Z178" t="e">
        <f>MATCH(Y178,[2]Sheet1!$P:$P,0)</f>
        <v>#N/A</v>
      </c>
    </row>
    <row r="179" spans="1:26" hidden="1" x14ac:dyDescent="0.35">
      <c r="A179">
        <v>25158371</v>
      </c>
      <c r="B179">
        <v>1000120</v>
      </c>
      <c r="C179" t="s">
        <v>392</v>
      </c>
      <c r="D179" t="s">
        <v>393</v>
      </c>
      <c r="E179" t="s">
        <v>308</v>
      </c>
      <c r="F179" t="s">
        <v>309</v>
      </c>
      <c r="G179">
        <v>79</v>
      </c>
      <c r="H179" t="s">
        <v>162</v>
      </c>
      <c r="I179" t="s">
        <v>163</v>
      </c>
      <c r="J179" t="s">
        <v>25</v>
      </c>
      <c r="K179">
        <v>75358555</v>
      </c>
      <c r="L179">
        <v>881405960.81855905</v>
      </c>
      <c r="M179">
        <v>43009</v>
      </c>
      <c r="N179">
        <v>5030.4028470000003</v>
      </c>
      <c r="O179">
        <v>4960.2258680000004</v>
      </c>
      <c r="P179">
        <v>5151.3411749999996</v>
      </c>
      <c r="Q179">
        <v>5030.4028470000003</v>
      </c>
      <c r="R179" t="s">
        <v>26</v>
      </c>
      <c r="S179" t="s">
        <v>27</v>
      </c>
      <c r="T179" t="s">
        <v>397</v>
      </c>
      <c r="V179">
        <f t="shared" si="6"/>
        <v>37908388968845.406</v>
      </c>
      <c r="W179">
        <f t="shared" si="7"/>
        <v>228986968272170.97</v>
      </c>
      <c r="X179" t="str">
        <f>VLOOKUP(C179,[1]Mapping!$A:$B,2,FALSE)</f>
        <v>JALSH INDEX</v>
      </c>
      <c r="Y179">
        <f t="shared" si="8"/>
        <v>0.16554823732933124</v>
      </c>
      <c r="Z179" t="e">
        <f>MATCH(Y179,[2]Sheet1!$P:$P,0)</f>
        <v>#N/A</v>
      </c>
    </row>
    <row r="180" spans="1:26" hidden="1" x14ac:dyDescent="0.35">
      <c r="A180">
        <v>25158372</v>
      </c>
      <c r="B180">
        <v>1000120</v>
      </c>
      <c r="C180" t="s">
        <v>392</v>
      </c>
      <c r="D180" t="s">
        <v>393</v>
      </c>
      <c r="E180" t="s">
        <v>308</v>
      </c>
      <c r="F180" t="s">
        <v>309</v>
      </c>
      <c r="G180">
        <v>101</v>
      </c>
      <c r="H180" t="s">
        <v>165</v>
      </c>
      <c r="I180" t="s">
        <v>166</v>
      </c>
      <c r="J180" t="s">
        <v>25</v>
      </c>
      <c r="K180">
        <v>75358555</v>
      </c>
      <c r="L180">
        <v>804457164.76585495</v>
      </c>
      <c r="M180">
        <v>15621</v>
      </c>
      <c r="N180">
        <v>1667.5512639999999</v>
      </c>
      <c r="O180">
        <v>1616.951476</v>
      </c>
      <c r="P180">
        <v>1687.9406309999999</v>
      </c>
      <c r="Q180">
        <v>1667.5512639999999</v>
      </c>
      <c r="R180" t="s">
        <v>26</v>
      </c>
      <c r="S180" t="s">
        <v>27</v>
      </c>
      <c r="T180" t="s">
        <v>398</v>
      </c>
      <c r="V180">
        <f t="shared" si="6"/>
        <v>12566425370807.42</v>
      </c>
      <c r="W180">
        <f t="shared" si="7"/>
        <v>228986968272170.97</v>
      </c>
      <c r="X180" t="str">
        <f>VLOOKUP(C180,[1]Mapping!$A:$B,2,FALSE)</f>
        <v>JALSH INDEX</v>
      </c>
      <c r="Y180">
        <f t="shared" si="8"/>
        <v>5.4878342927668827E-2</v>
      </c>
      <c r="Z180" t="e">
        <f>MATCH(Y180,[2]Sheet1!$P:$P,0)</f>
        <v>#N/A</v>
      </c>
    </row>
    <row r="181" spans="1:26" hidden="1" x14ac:dyDescent="0.35">
      <c r="A181">
        <v>25158373</v>
      </c>
      <c r="B181">
        <v>1000120</v>
      </c>
      <c r="C181" t="s">
        <v>392</v>
      </c>
      <c r="D181" t="s">
        <v>393</v>
      </c>
      <c r="E181" t="s">
        <v>308</v>
      </c>
      <c r="F181" t="s">
        <v>309</v>
      </c>
      <c r="G181">
        <v>105</v>
      </c>
      <c r="H181" t="s">
        <v>61</v>
      </c>
      <c r="I181" t="s">
        <v>62</v>
      </c>
      <c r="J181" t="s">
        <v>25</v>
      </c>
      <c r="K181">
        <v>75358555</v>
      </c>
      <c r="L181">
        <v>352569578.52169102</v>
      </c>
      <c r="M181">
        <v>18181</v>
      </c>
      <c r="N181">
        <v>850.60913200000005</v>
      </c>
      <c r="O181">
        <v>816.40885300000002</v>
      </c>
      <c r="P181">
        <v>855.61519199999998</v>
      </c>
      <c r="Q181">
        <v>850.60913200000005</v>
      </c>
      <c r="R181" t="s">
        <v>26</v>
      </c>
      <c r="S181" t="s">
        <v>27</v>
      </c>
      <c r="T181" t="s">
        <v>399</v>
      </c>
      <c r="V181">
        <f t="shared" si="6"/>
        <v>6410067507102.8643</v>
      </c>
      <c r="W181">
        <f t="shared" si="7"/>
        <v>228986968272170.97</v>
      </c>
      <c r="X181" t="str">
        <f>VLOOKUP(C181,[1]Mapping!$A:$B,2,FALSE)</f>
        <v>JALSH INDEX</v>
      </c>
      <c r="Y181">
        <f t="shared" si="8"/>
        <v>2.799315417584786E-2</v>
      </c>
      <c r="Z181" t="e">
        <f>MATCH(Y181,[2]Sheet1!$P:$P,0)</f>
        <v>#N/A</v>
      </c>
    </row>
    <row r="182" spans="1:26" hidden="1" x14ac:dyDescent="0.35">
      <c r="A182">
        <v>25158374</v>
      </c>
      <c r="B182">
        <v>1000120</v>
      </c>
      <c r="C182" t="s">
        <v>392</v>
      </c>
      <c r="D182" t="s">
        <v>393</v>
      </c>
      <c r="E182" t="s">
        <v>308</v>
      </c>
      <c r="F182" t="s">
        <v>309</v>
      </c>
      <c r="G182">
        <v>106</v>
      </c>
      <c r="H182" t="s">
        <v>123</v>
      </c>
      <c r="I182" t="s">
        <v>124</v>
      </c>
      <c r="J182" t="s">
        <v>25</v>
      </c>
      <c r="K182">
        <v>75358555</v>
      </c>
      <c r="L182">
        <v>126536420.842897</v>
      </c>
      <c r="M182">
        <v>82086</v>
      </c>
      <c r="N182">
        <v>1378.326407</v>
      </c>
      <c r="O182">
        <v>1341.1337920000001</v>
      </c>
      <c r="P182">
        <v>1393.656817</v>
      </c>
      <c r="Q182">
        <v>1378.326407</v>
      </c>
      <c r="R182" t="s">
        <v>26</v>
      </c>
      <c r="S182" t="s">
        <v>27</v>
      </c>
      <c r="T182" t="s">
        <v>400</v>
      </c>
      <c r="V182">
        <f t="shared" si="6"/>
        <v>10386868641310.043</v>
      </c>
      <c r="W182">
        <f t="shared" si="7"/>
        <v>228986968272170.97</v>
      </c>
      <c r="X182" t="str">
        <f>VLOOKUP(C182,[1]Mapping!$A:$B,2,FALSE)</f>
        <v>JALSH INDEX</v>
      </c>
      <c r="Y182">
        <f t="shared" si="8"/>
        <v>4.5360086295235566E-2</v>
      </c>
      <c r="Z182" t="e">
        <f>MATCH(Y182,[2]Sheet1!$P:$P,0)</f>
        <v>#N/A</v>
      </c>
    </row>
    <row r="183" spans="1:26" hidden="1" x14ac:dyDescent="0.35">
      <c r="A183">
        <v>25158375</v>
      </c>
      <c r="B183">
        <v>1000120</v>
      </c>
      <c r="C183" t="s">
        <v>392</v>
      </c>
      <c r="D183" t="s">
        <v>393</v>
      </c>
      <c r="E183" t="s">
        <v>308</v>
      </c>
      <c r="F183" t="s">
        <v>309</v>
      </c>
      <c r="G183">
        <v>119</v>
      </c>
      <c r="H183" t="s">
        <v>126</v>
      </c>
      <c r="I183" t="s">
        <v>127</v>
      </c>
      <c r="J183" t="s">
        <v>25</v>
      </c>
      <c r="K183">
        <v>75358555</v>
      </c>
      <c r="L183">
        <v>333285465.65077299</v>
      </c>
      <c r="M183">
        <v>51694</v>
      </c>
      <c r="N183">
        <v>2286.2512240000001</v>
      </c>
      <c r="O183">
        <v>2286.2512240000001</v>
      </c>
      <c r="P183">
        <v>2352.7680700000001</v>
      </c>
      <c r="Q183">
        <v>2286.2512240000001</v>
      </c>
      <c r="R183" t="s">
        <v>26</v>
      </c>
      <c r="S183" t="s">
        <v>27</v>
      </c>
      <c r="T183" t="s">
        <v>401</v>
      </c>
      <c r="V183">
        <f t="shared" si="6"/>
        <v>17228858861351.059</v>
      </c>
      <c r="W183">
        <f t="shared" si="7"/>
        <v>228986968272170.97</v>
      </c>
      <c r="X183" t="str">
        <f>VLOOKUP(C183,[1]Mapping!$A:$B,2,FALSE)</f>
        <v>JALSH INDEX</v>
      </c>
      <c r="Y183">
        <f t="shared" si="8"/>
        <v>7.5239473195142959E-2</v>
      </c>
      <c r="Z183" t="e">
        <f>MATCH(Y183,[2]Sheet1!$P:$P,0)</f>
        <v>#N/A</v>
      </c>
    </row>
    <row r="184" spans="1:26" hidden="1" x14ac:dyDescent="0.35">
      <c r="A184">
        <v>25158376</v>
      </c>
      <c r="B184">
        <v>1000120</v>
      </c>
      <c r="C184" t="s">
        <v>392</v>
      </c>
      <c r="D184" t="s">
        <v>393</v>
      </c>
      <c r="E184" t="s">
        <v>308</v>
      </c>
      <c r="F184" t="s">
        <v>309</v>
      </c>
      <c r="G184">
        <v>121</v>
      </c>
      <c r="H184" t="s">
        <v>402</v>
      </c>
      <c r="I184" t="s">
        <v>403</v>
      </c>
      <c r="J184" t="s">
        <v>25</v>
      </c>
      <c r="K184">
        <v>75358555</v>
      </c>
      <c r="L184">
        <v>104544245.994706</v>
      </c>
      <c r="M184">
        <v>17897</v>
      </c>
      <c r="N184">
        <v>248.28347199999999</v>
      </c>
      <c r="O184">
        <v>242.609452</v>
      </c>
      <c r="P184">
        <v>254.05460199999999</v>
      </c>
      <c r="Q184">
        <v>248.28347199999999</v>
      </c>
      <c r="R184" t="s">
        <v>26</v>
      </c>
      <c r="S184" t="s">
        <v>27</v>
      </c>
      <c r="T184" t="s">
        <v>404</v>
      </c>
      <c r="V184">
        <f t="shared" si="6"/>
        <v>1871028370567.2534</v>
      </c>
      <c r="W184">
        <f t="shared" si="7"/>
        <v>228986968272170.97</v>
      </c>
      <c r="X184" t="str">
        <f>VLOOKUP(C184,[1]Mapping!$A:$B,2,FALSE)</f>
        <v>JALSH INDEX</v>
      </c>
      <c r="Y184">
        <f t="shared" si="8"/>
        <v>8.1708945477778159E-3</v>
      </c>
      <c r="Z184" t="e">
        <f>MATCH(Y184,[2]Sheet1!$P:$P,0)</f>
        <v>#N/A</v>
      </c>
    </row>
    <row r="185" spans="1:26" hidden="1" x14ac:dyDescent="0.35">
      <c r="A185">
        <v>25158377</v>
      </c>
      <c r="B185">
        <v>1000120</v>
      </c>
      <c r="C185" t="s">
        <v>392</v>
      </c>
      <c r="D185" t="s">
        <v>393</v>
      </c>
      <c r="E185" t="s">
        <v>308</v>
      </c>
      <c r="F185" t="s">
        <v>309</v>
      </c>
      <c r="G185">
        <v>193</v>
      </c>
      <c r="H185" t="s">
        <v>333</v>
      </c>
      <c r="I185" t="s">
        <v>334</v>
      </c>
      <c r="J185" t="s">
        <v>25</v>
      </c>
      <c r="K185">
        <v>75358555</v>
      </c>
      <c r="L185">
        <v>246854303.16115701</v>
      </c>
      <c r="M185">
        <v>12594</v>
      </c>
      <c r="N185">
        <v>412.54547500000001</v>
      </c>
      <c r="O185">
        <v>409.49904600000002</v>
      </c>
      <c r="P185">
        <v>418.04870199999999</v>
      </c>
      <c r="Q185">
        <v>412.54547500000001</v>
      </c>
      <c r="R185" t="s">
        <v>26</v>
      </c>
      <c r="S185" t="s">
        <v>27</v>
      </c>
      <c r="T185" t="s">
        <v>405</v>
      </c>
      <c r="V185">
        <f t="shared" si="6"/>
        <v>3108883094011.6113</v>
      </c>
      <c r="W185">
        <f t="shared" si="7"/>
        <v>228986968272170.97</v>
      </c>
      <c r="X185" t="str">
        <f>VLOOKUP(C185,[1]Mapping!$A:$B,2,FALSE)</f>
        <v>JALSH INDEX</v>
      </c>
      <c r="Y185">
        <f t="shared" si="8"/>
        <v>1.3576681317150034E-2</v>
      </c>
      <c r="Z185" t="e">
        <f>MATCH(Y185,[2]Sheet1!$P:$P,0)</f>
        <v>#N/A</v>
      </c>
    </row>
    <row r="186" spans="1:26" hidden="1" x14ac:dyDescent="0.35">
      <c r="A186">
        <v>25158378</v>
      </c>
      <c r="B186">
        <v>1000120</v>
      </c>
      <c r="C186" t="s">
        <v>392</v>
      </c>
      <c r="D186" t="s">
        <v>393</v>
      </c>
      <c r="E186" t="s">
        <v>308</v>
      </c>
      <c r="F186" t="s">
        <v>309</v>
      </c>
      <c r="G186">
        <v>201</v>
      </c>
      <c r="H186" t="s">
        <v>134</v>
      </c>
      <c r="I186" t="s">
        <v>135</v>
      </c>
      <c r="J186" t="s">
        <v>25</v>
      </c>
      <c r="K186">
        <v>75358555</v>
      </c>
      <c r="L186">
        <v>455109777.05760002</v>
      </c>
      <c r="M186">
        <v>25000</v>
      </c>
      <c r="N186">
        <v>1509.8145689999999</v>
      </c>
      <c r="O186">
        <v>1499.306259</v>
      </c>
      <c r="P186">
        <v>1539.6485050000001</v>
      </c>
      <c r="Q186">
        <v>1509.8145689999999</v>
      </c>
      <c r="R186" t="s">
        <v>26</v>
      </c>
      <c r="S186" t="s">
        <v>27</v>
      </c>
      <c r="T186" t="s">
        <v>406</v>
      </c>
      <c r="V186">
        <f t="shared" si="6"/>
        <v>11377744426440</v>
      </c>
      <c r="W186">
        <f t="shared" si="7"/>
        <v>228986968272170.97</v>
      </c>
      <c r="X186" t="str">
        <f>VLOOKUP(C186,[1]Mapping!$A:$B,2,FALSE)</f>
        <v>JALSH INDEX</v>
      </c>
      <c r="Y186">
        <f t="shared" si="8"/>
        <v>4.968730103853141E-2</v>
      </c>
      <c r="Z186" t="e">
        <f>MATCH(Y186,[2]Sheet1!$P:$P,0)</f>
        <v>#N/A</v>
      </c>
    </row>
    <row r="187" spans="1:26" hidden="1" x14ac:dyDescent="0.35">
      <c r="A187">
        <v>25158379</v>
      </c>
      <c r="B187">
        <v>1000120</v>
      </c>
      <c r="C187" t="s">
        <v>392</v>
      </c>
      <c r="D187" t="s">
        <v>393</v>
      </c>
      <c r="E187" t="s">
        <v>308</v>
      </c>
      <c r="F187" t="s">
        <v>309</v>
      </c>
      <c r="G187">
        <v>209</v>
      </c>
      <c r="H187" t="s">
        <v>237</v>
      </c>
      <c r="I187" t="s">
        <v>238</v>
      </c>
      <c r="J187" t="s">
        <v>25</v>
      </c>
      <c r="K187">
        <v>75358555</v>
      </c>
      <c r="L187">
        <v>1322061295.7135501</v>
      </c>
      <c r="M187">
        <v>23332</v>
      </c>
      <c r="N187">
        <v>4093.275693</v>
      </c>
      <c r="O187">
        <v>4074.8548999999998</v>
      </c>
      <c r="P187">
        <v>4187.6603290000003</v>
      </c>
      <c r="Q187">
        <v>4093.275693</v>
      </c>
      <c r="R187" t="s">
        <v>26</v>
      </c>
      <c r="S187" t="s">
        <v>27</v>
      </c>
      <c r="T187" t="s">
        <v>407</v>
      </c>
      <c r="V187">
        <f t="shared" si="6"/>
        <v>30846334151588.551</v>
      </c>
      <c r="W187">
        <f t="shared" si="7"/>
        <v>228986968272170.97</v>
      </c>
      <c r="X187" t="str">
        <f>VLOOKUP(C187,[1]Mapping!$A:$B,2,FALSE)</f>
        <v>JALSH INDEX</v>
      </c>
      <c r="Y187">
        <f t="shared" si="8"/>
        <v>0.13470781496580625</v>
      </c>
      <c r="Z187" t="e">
        <f>MATCH(Y187,[2]Sheet1!$P:$P,0)</f>
        <v>#N/A</v>
      </c>
    </row>
    <row r="188" spans="1:26" hidden="1" x14ac:dyDescent="0.35">
      <c r="A188">
        <v>25158380</v>
      </c>
      <c r="B188">
        <v>1000120</v>
      </c>
      <c r="C188" t="s">
        <v>392</v>
      </c>
      <c r="D188" t="s">
        <v>393</v>
      </c>
      <c r="E188" t="s">
        <v>308</v>
      </c>
      <c r="F188" t="s">
        <v>309</v>
      </c>
      <c r="G188">
        <v>213</v>
      </c>
      <c r="H188" t="s">
        <v>216</v>
      </c>
      <c r="I188" t="s">
        <v>217</v>
      </c>
      <c r="J188" t="s">
        <v>25</v>
      </c>
      <c r="K188">
        <v>75358555</v>
      </c>
      <c r="L188">
        <v>828371882.31963003</v>
      </c>
      <c r="M188">
        <v>17615</v>
      </c>
      <c r="N188">
        <v>1936.3124339999999</v>
      </c>
      <c r="O188">
        <v>1919.1642790000001</v>
      </c>
      <c r="P188">
        <v>1976.76449</v>
      </c>
      <c r="Q188">
        <v>1936.3124339999999</v>
      </c>
      <c r="R188" t="s">
        <v>26</v>
      </c>
      <c r="S188" t="s">
        <v>27</v>
      </c>
      <c r="T188" t="s">
        <v>408</v>
      </c>
      <c r="V188">
        <f t="shared" si="6"/>
        <v>14591770707060.283</v>
      </c>
      <c r="W188">
        <f t="shared" si="7"/>
        <v>228986968272170.97</v>
      </c>
      <c r="X188" t="str">
        <f>VLOOKUP(C188,[1]Mapping!$A:$B,2,FALSE)</f>
        <v>JALSH INDEX</v>
      </c>
      <c r="Y188">
        <f t="shared" si="8"/>
        <v>6.3723149038405938E-2</v>
      </c>
      <c r="Z188" t="e">
        <f>MATCH(Y188,[2]Sheet1!$P:$P,0)</f>
        <v>#N/A</v>
      </c>
    </row>
    <row r="189" spans="1:26" hidden="1" x14ac:dyDescent="0.35">
      <c r="A189">
        <v>25158381</v>
      </c>
      <c r="B189">
        <v>1000120</v>
      </c>
      <c r="C189" t="s">
        <v>392</v>
      </c>
      <c r="D189" t="s">
        <v>393</v>
      </c>
      <c r="E189" t="s">
        <v>308</v>
      </c>
      <c r="F189" t="s">
        <v>309</v>
      </c>
      <c r="G189">
        <v>220</v>
      </c>
      <c r="H189" t="s">
        <v>409</v>
      </c>
      <c r="I189" t="s">
        <v>410</v>
      </c>
      <c r="J189" t="s">
        <v>25</v>
      </c>
      <c r="K189">
        <v>75358555</v>
      </c>
      <c r="L189">
        <v>44180254.368000001</v>
      </c>
      <c r="M189">
        <v>13700</v>
      </c>
      <c r="N189">
        <v>80.318616000000006</v>
      </c>
      <c r="O189">
        <v>79.386450999999994</v>
      </c>
      <c r="P189">
        <v>81.033861999999999</v>
      </c>
      <c r="Q189">
        <v>80.318616000000006</v>
      </c>
      <c r="R189" t="s">
        <v>26</v>
      </c>
      <c r="S189" t="s">
        <v>27</v>
      </c>
      <c r="T189" t="s">
        <v>411</v>
      </c>
      <c r="V189">
        <f t="shared" si="6"/>
        <v>605269484841.59998</v>
      </c>
      <c r="W189">
        <f t="shared" si="7"/>
        <v>228986968272170.97</v>
      </c>
      <c r="X189" t="str">
        <f>VLOOKUP(C189,[1]Mapping!$A:$B,2,FALSE)</f>
        <v>JALSH INDEX</v>
      </c>
      <c r="Y189">
        <f t="shared" si="8"/>
        <v>2.6432486067162757E-3</v>
      </c>
      <c r="Z189" t="e">
        <f>MATCH(Y189,[2]Sheet1!$P:$P,0)</f>
        <v>#N/A</v>
      </c>
    </row>
    <row r="190" spans="1:26" hidden="1" x14ac:dyDescent="0.35">
      <c r="A190">
        <v>25158382</v>
      </c>
      <c r="B190">
        <v>1000120</v>
      </c>
      <c r="C190" t="s">
        <v>392</v>
      </c>
      <c r="D190" t="s">
        <v>393</v>
      </c>
      <c r="E190" t="s">
        <v>308</v>
      </c>
      <c r="F190" t="s">
        <v>309</v>
      </c>
      <c r="G190">
        <v>230</v>
      </c>
      <c r="H190" t="s">
        <v>64</v>
      </c>
      <c r="I190" t="s">
        <v>65</v>
      </c>
      <c r="J190" t="s">
        <v>25</v>
      </c>
      <c r="K190">
        <v>75358555</v>
      </c>
      <c r="L190">
        <v>1280730282.5188701</v>
      </c>
      <c r="M190">
        <v>3537</v>
      </c>
      <c r="N190">
        <v>601.11861299999998</v>
      </c>
      <c r="O190">
        <v>601.11861299999998</v>
      </c>
      <c r="P190">
        <v>611.82556</v>
      </c>
      <c r="Q190">
        <v>601.11861299999998</v>
      </c>
      <c r="R190" t="s">
        <v>26</v>
      </c>
      <c r="S190" t="s">
        <v>27</v>
      </c>
      <c r="T190" t="s">
        <v>412</v>
      </c>
      <c r="V190">
        <f t="shared" si="6"/>
        <v>4529943009269.2432</v>
      </c>
      <c r="W190">
        <f t="shared" si="7"/>
        <v>228986968272170.97</v>
      </c>
      <c r="X190" t="str">
        <f>VLOOKUP(C190,[1]Mapping!$A:$B,2,FALSE)</f>
        <v>JALSH INDEX</v>
      </c>
      <c r="Y190">
        <f t="shared" si="8"/>
        <v>1.9782536287763813E-2</v>
      </c>
      <c r="Z190" t="e">
        <f>MATCH(Y190,[2]Sheet1!$P:$P,0)</f>
        <v>#N/A</v>
      </c>
    </row>
    <row r="191" spans="1:26" hidden="1" x14ac:dyDescent="0.35">
      <c r="A191">
        <v>25158383</v>
      </c>
      <c r="B191">
        <v>1000120</v>
      </c>
      <c r="C191" t="s">
        <v>392</v>
      </c>
      <c r="D191" t="s">
        <v>393</v>
      </c>
      <c r="E191" t="s">
        <v>308</v>
      </c>
      <c r="F191" t="s">
        <v>309</v>
      </c>
      <c r="G191">
        <v>233</v>
      </c>
      <c r="H191" t="s">
        <v>413</v>
      </c>
      <c r="I191" t="s">
        <v>414</v>
      </c>
      <c r="J191" t="s">
        <v>25</v>
      </c>
      <c r="K191">
        <v>75358555</v>
      </c>
      <c r="L191">
        <v>40238430.241499998</v>
      </c>
      <c r="M191">
        <v>43095</v>
      </c>
      <c r="N191">
        <v>230.109925</v>
      </c>
      <c r="O191">
        <v>228.09155799999999</v>
      </c>
      <c r="P191">
        <v>230.70796000000001</v>
      </c>
      <c r="Q191">
        <v>230.109925</v>
      </c>
      <c r="R191" t="s">
        <v>26</v>
      </c>
      <c r="S191" t="s">
        <v>27</v>
      </c>
      <c r="T191" t="s">
        <v>415</v>
      </c>
      <c r="V191">
        <f t="shared" si="6"/>
        <v>1734075151257.4424</v>
      </c>
      <c r="W191">
        <f t="shared" si="7"/>
        <v>228986968272170.97</v>
      </c>
      <c r="X191" t="str">
        <f>VLOOKUP(C191,[1]Mapping!$A:$B,2,FALSE)</f>
        <v>JALSH INDEX</v>
      </c>
      <c r="Y191">
        <f t="shared" si="8"/>
        <v>7.5728115199828446E-3</v>
      </c>
      <c r="Z191" t="e">
        <f>MATCH(Y191,[2]Sheet1!$P:$P,0)</f>
        <v>#N/A</v>
      </c>
    </row>
    <row r="192" spans="1:26" hidden="1" x14ac:dyDescent="0.35">
      <c r="A192">
        <v>25158384</v>
      </c>
      <c r="B192">
        <v>1000120</v>
      </c>
      <c r="C192" t="s">
        <v>392</v>
      </c>
      <c r="D192" t="s">
        <v>393</v>
      </c>
      <c r="E192" t="s">
        <v>308</v>
      </c>
      <c r="F192" t="s">
        <v>309</v>
      </c>
      <c r="G192">
        <v>264</v>
      </c>
      <c r="H192" t="s">
        <v>142</v>
      </c>
      <c r="I192" t="s">
        <v>143</v>
      </c>
      <c r="J192" t="s">
        <v>25</v>
      </c>
      <c r="K192">
        <v>75358555</v>
      </c>
      <c r="L192">
        <v>3364167185.0556502</v>
      </c>
      <c r="M192">
        <v>1343</v>
      </c>
      <c r="N192">
        <v>599.54394400000001</v>
      </c>
      <c r="O192">
        <v>596.418994</v>
      </c>
      <c r="P192">
        <v>606.68668600000001</v>
      </c>
      <c r="Q192">
        <v>599.54394400000001</v>
      </c>
      <c r="R192" t="s">
        <v>26</v>
      </c>
      <c r="S192" t="s">
        <v>27</v>
      </c>
      <c r="T192" t="s">
        <v>416</v>
      </c>
      <c r="V192">
        <f t="shared" si="6"/>
        <v>4518076529529.7383</v>
      </c>
      <c r="W192">
        <f t="shared" si="7"/>
        <v>228986968272170.97</v>
      </c>
      <c r="X192" t="str">
        <f>VLOOKUP(C192,[1]Mapping!$A:$B,2,FALSE)</f>
        <v>JALSH INDEX</v>
      </c>
      <c r="Y192">
        <f t="shared" si="8"/>
        <v>1.973071464992545E-2</v>
      </c>
      <c r="Z192" t="e">
        <f>MATCH(Y192,[2]Sheet1!$P:$P,0)</f>
        <v>#N/A</v>
      </c>
    </row>
    <row r="193" spans="1:26" hidden="1" x14ac:dyDescent="0.35">
      <c r="A193">
        <v>25158385</v>
      </c>
      <c r="B193">
        <v>1000120</v>
      </c>
      <c r="C193" t="s">
        <v>392</v>
      </c>
      <c r="D193" t="s">
        <v>393</v>
      </c>
      <c r="E193" t="s">
        <v>308</v>
      </c>
      <c r="F193" t="s">
        <v>309</v>
      </c>
      <c r="G193">
        <v>266</v>
      </c>
      <c r="H193" t="s">
        <v>145</v>
      </c>
      <c r="I193" t="s">
        <v>146</v>
      </c>
      <c r="J193" t="s">
        <v>25</v>
      </c>
      <c r="K193">
        <v>75358555</v>
      </c>
      <c r="L193">
        <v>378713881.153</v>
      </c>
      <c r="M193">
        <v>4450</v>
      </c>
      <c r="N193">
        <v>223.634432</v>
      </c>
      <c r="O193">
        <v>220.87041099999999</v>
      </c>
      <c r="P193">
        <v>225.493865</v>
      </c>
      <c r="Q193">
        <v>223.634432</v>
      </c>
      <c r="R193" t="s">
        <v>26</v>
      </c>
      <c r="S193" t="s">
        <v>27</v>
      </c>
      <c r="T193" t="s">
        <v>417</v>
      </c>
      <c r="V193">
        <f t="shared" si="6"/>
        <v>1685276771130.8501</v>
      </c>
      <c r="W193">
        <f t="shared" si="7"/>
        <v>228986968272170.97</v>
      </c>
      <c r="X193" t="str">
        <f>VLOOKUP(C193,[1]Mapping!$A:$B,2,FALSE)</f>
        <v>JALSH INDEX</v>
      </c>
      <c r="Y193">
        <f t="shared" si="8"/>
        <v>7.3597060297673871E-3</v>
      </c>
      <c r="Z193" t="e">
        <f>MATCH(Y193,[2]Sheet1!$P:$P,0)</f>
        <v>#N/A</v>
      </c>
    </row>
    <row r="194" spans="1:26" hidden="1" x14ac:dyDescent="0.35">
      <c r="A194">
        <v>25158386</v>
      </c>
      <c r="B194">
        <v>1000120</v>
      </c>
      <c r="C194" t="s">
        <v>392</v>
      </c>
      <c r="D194" t="s">
        <v>393</v>
      </c>
      <c r="E194" t="s">
        <v>308</v>
      </c>
      <c r="F194" t="s">
        <v>309</v>
      </c>
      <c r="G194">
        <v>304</v>
      </c>
      <c r="H194" t="s">
        <v>67</v>
      </c>
      <c r="I194" t="s">
        <v>68</v>
      </c>
      <c r="J194" t="s">
        <v>25</v>
      </c>
      <c r="K194">
        <v>75358555</v>
      </c>
      <c r="L194">
        <v>330486542.610394</v>
      </c>
      <c r="M194">
        <v>9139</v>
      </c>
      <c r="N194">
        <v>400.79278399999998</v>
      </c>
      <c r="O194">
        <v>395.57401399999998</v>
      </c>
      <c r="P194">
        <v>404.25734599999998</v>
      </c>
      <c r="Q194">
        <v>400.79278399999998</v>
      </c>
      <c r="R194" t="s">
        <v>26</v>
      </c>
      <c r="S194" t="s">
        <v>27</v>
      </c>
      <c r="T194" t="s">
        <v>418</v>
      </c>
      <c r="V194">
        <f t="shared" ref="V194:V212" si="9">L194*M194</f>
        <v>3020316512916.3906</v>
      </c>
      <c r="W194">
        <f t="shared" ref="W194:W212" si="10">SUMIF(D:D,D:D,V:V)</f>
        <v>228986968272170.97</v>
      </c>
      <c r="X194" t="str">
        <f>VLOOKUP(C194,[1]Mapping!$A:$B,2,FALSE)</f>
        <v>JALSH INDEX</v>
      </c>
      <c r="Y194">
        <f t="shared" ref="Y194:Y212" si="11">V194/W194</f>
        <v>1.3189905677630009E-2</v>
      </c>
      <c r="Z194" t="e">
        <f>MATCH(Y194,[2]Sheet1!$P:$P,0)</f>
        <v>#N/A</v>
      </c>
    </row>
    <row r="195" spans="1:26" hidden="1" x14ac:dyDescent="0.35">
      <c r="A195">
        <v>25158387</v>
      </c>
      <c r="B195">
        <v>1000120</v>
      </c>
      <c r="C195" t="s">
        <v>392</v>
      </c>
      <c r="D195" t="s">
        <v>393</v>
      </c>
      <c r="E195" t="s">
        <v>308</v>
      </c>
      <c r="F195" t="s">
        <v>309</v>
      </c>
      <c r="G195">
        <v>306</v>
      </c>
      <c r="H195" t="s">
        <v>70</v>
      </c>
      <c r="I195" t="s">
        <v>71</v>
      </c>
      <c r="J195" t="s">
        <v>25</v>
      </c>
      <c r="K195">
        <v>75358555</v>
      </c>
      <c r="L195">
        <v>179076797.53220099</v>
      </c>
      <c r="M195">
        <v>10791</v>
      </c>
      <c r="N195">
        <v>256.42977300000001</v>
      </c>
      <c r="O195">
        <v>255.455478</v>
      </c>
      <c r="P195">
        <v>262.08543900000001</v>
      </c>
      <c r="Q195">
        <v>256.42977300000001</v>
      </c>
      <c r="R195" t="s">
        <v>26</v>
      </c>
      <c r="S195" t="s">
        <v>27</v>
      </c>
      <c r="T195" t="s">
        <v>419</v>
      </c>
      <c r="V195">
        <f t="shared" si="9"/>
        <v>1932417722169.981</v>
      </c>
      <c r="W195">
        <f t="shared" si="10"/>
        <v>228986968272170.97</v>
      </c>
      <c r="X195" t="str">
        <f>VLOOKUP(C195,[1]Mapping!$A:$B,2,FALSE)</f>
        <v>JALSH INDEX</v>
      </c>
      <c r="Y195">
        <f t="shared" si="11"/>
        <v>8.4389855752539343E-3</v>
      </c>
      <c r="Z195" t="e">
        <f>MATCH(Y195,[2]Sheet1!$P:$P,0)</f>
        <v>#N/A</v>
      </c>
    </row>
    <row r="196" spans="1:26" hidden="1" x14ac:dyDescent="0.35">
      <c r="A196">
        <v>25158388</v>
      </c>
      <c r="B196">
        <v>1000120</v>
      </c>
      <c r="C196" t="s">
        <v>392</v>
      </c>
      <c r="D196" t="s">
        <v>393</v>
      </c>
      <c r="E196" t="s">
        <v>308</v>
      </c>
      <c r="F196" t="s">
        <v>309</v>
      </c>
      <c r="G196">
        <v>325</v>
      </c>
      <c r="H196" t="s">
        <v>420</v>
      </c>
      <c r="I196" t="s">
        <v>421</v>
      </c>
      <c r="J196" t="s">
        <v>25</v>
      </c>
      <c r="K196">
        <v>75358555</v>
      </c>
      <c r="L196">
        <v>590746343.99192703</v>
      </c>
      <c r="M196">
        <v>1364</v>
      </c>
      <c r="N196">
        <v>106.925884</v>
      </c>
      <c r="O196">
        <v>106.612318</v>
      </c>
      <c r="P196">
        <v>108.88566899999999</v>
      </c>
      <c r="Q196">
        <v>106.925884</v>
      </c>
      <c r="R196" t="s">
        <v>26</v>
      </c>
      <c r="S196" t="s">
        <v>27</v>
      </c>
      <c r="T196" t="s">
        <v>422</v>
      </c>
      <c r="V196">
        <f t="shared" si="9"/>
        <v>805778013204.98853</v>
      </c>
      <c r="W196">
        <f t="shared" si="10"/>
        <v>228986968272170.97</v>
      </c>
      <c r="X196" t="str">
        <f>VLOOKUP(C196,[1]Mapping!$A:$B,2,FALSE)</f>
        <v>JALSH INDEX</v>
      </c>
      <c r="Y196">
        <f t="shared" si="11"/>
        <v>3.5188815297438722E-3</v>
      </c>
      <c r="Z196" t="e">
        <f>MATCH(Y196,[2]Sheet1!$P:$P,0)</f>
        <v>#N/A</v>
      </c>
    </row>
    <row r="197" spans="1:26" hidden="1" x14ac:dyDescent="0.35">
      <c r="A197">
        <v>25158389</v>
      </c>
      <c r="B197">
        <v>1000120</v>
      </c>
      <c r="C197" t="s">
        <v>392</v>
      </c>
      <c r="D197" t="s">
        <v>393</v>
      </c>
      <c r="E197" t="s">
        <v>308</v>
      </c>
      <c r="F197" t="s">
        <v>309</v>
      </c>
      <c r="G197">
        <v>356</v>
      </c>
      <c r="H197" t="s">
        <v>192</v>
      </c>
      <c r="I197" t="s">
        <v>193</v>
      </c>
      <c r="J197" t="s">
        <v>25</v>
      </c>
      <c r="K197">
        <v>75358555</v>
      </c>
      <c r="L197">
        <v>50308829.553393997</v>
      </c>
      <c r="M197">
        <v>333213</v>
      </c>
      <c r="N197">
        <v>2224.5060319999998</v>
      </c>
      <c r="O197">
        <v>2206.3875630000002</v>
      </c>
      <c r="P197">
        <v>2252.6918009999999</v>
      </c>
      <c r="Q197">
        <v>2224.5060319999998</v>
      </c>
      <c r="R197" t="s">
        <v>26</v>
      </c>
      <c r="S197" t="s">
        <v>27</v>
      </c>
      <c r="T197" t="s">
        <v>423</v>
      </c>
      <c r="V197">
        <f t="shared" si="9"/>
        <v>16763556021975.074</v>
      </c>
      <c r="W197">
        <f t="shared" si="10"/>
        <v>228986968272170.97</v>
      </c>
      <c r="X197" t="str">
        <f>VLOOKUP(C197,[1]Mapping!$A:$B,2,FALSE)</f>
        <v>JALSH INDEX</v>
      </c>
      <c r="Y197">
        <f t="shared" si="11"/>
        <v>7.3207467431291223E-2</v>
      </c>
      <c r="Z197" t="e">
        <f>MATCH(Y197,[2]Sheet1!$P:$P,0)</f>
        <v>#N/A</v>
      </c>
    </row>
    <row r="198" spans="1:26" hidden="1" x14ac:dyDescent="0.35">
      <c r="A198">
        <v>25158390</v>
      </c>
      <c r="B198">
        <v>1000120</v>
      </c>
      <c r="C198" t="s">
        <v>392</v>
      </c>
      <c r="D198" t="s">
        <v>393</v>
      </c>
      <c r="E198" t="s">
        <v>308</v>
      </c>
      <c r="F198" t="s">
        <v>309</v>
      </c>
      <c r="G198">
        <v>378</v>
      </c>
      <c r="H198" t="s">
        <v>424</v>
      </c>
      <c r="I198" t="s">
        <v>425</v>
      </c>
      <c r="J198" t="s">
        <v>25</v>
      </c>
      <c r="K198">
        <v>75358555</v>
      </c>
      <c r="L198">
        <v>172105808.05338001</v>
      </c>
      <c r="M198">
        <v>4170</v>
      </c>
      <c r="N198">
        <v>95.235533000000004</v>
      </c>
      <c r="O198">
        <v>95.235533000000004</v>
      </c>
      <c r="P198">
        <v>97.861932999999993</v>
      </c>
      <c r="Q198">
        <v>95.235533000000004</v>
      </c>
      <c r="R198" t="s">
        <v>26</v>
      </c>
      <c r="S198" t="s">
        <v>27</v>
      </c>
      <c r="T198" t="s">
        <v>426</v>
      </c>
      <c r="V198">
        <f t="shared" si="9"/>
        <v>717681219582.5946</v>
      </c>
      <c r="W198">
        <f t="shared" si="10"/>
        <v>228986968272170.97</v>
      </c>
      <c r="X198" t="str">
        <f>VLOOKUP(C198,[1]Mapping!$A:$B,2,FALSE)</f>
        <v>JALSH INDEX</v>
      </c>
      <c r="Y198">
        <f t="shared" si="11"/>
        <v>3.1341574806543924E-3</v>
      </c>
      <c r="Z198" t="e">
        <f>MATCH(Y198,[2]Sheet1!$P:$P,0)</f>
        <v>#N/A</v>
      </c>
    </row>
    <row r="199" spans="1:26" hidden="1" x14ac:dyDescent="0.35">
      <c r="A199">
        <v>25158391</v>
      </c>
      <c r="B199">
        <v>1000120</v>
      </c>
      <c r="C199" t="s">
        <v>392</v>
      </c>
      <c r="D199" t="s">
        <v>393</v>
      </c>
      <c r="E199" t="s">
        <v>308</v>
      </c>
      <c r="F199" t="s">
        <v>309</v>
      </c>
      <c r="G199">
        <v>412</v>
      </c>
      <c r="H199" t="s">
        <v>427</v>
      </c>
      <c r="I199" t="s">
        <v>428</v>
      </c>
      <c r="J199" t="s">
        <v>25</v>
      </c>
      <c r="K199">
        <v>75358555</v>
      </c>
      <c r="L199">
        <v>417881057.87704998</v>
      </c>
      <c r="M199">
        <v>1000</v>
      </c>
      <c r="N199">
        <v>55.452370999999999</v>
      </c>
      <c r="O199">
        <v>54.676037999999998</v>
      </c>
      <c r="P199">
        <v>55.507823000000002</v>
      </c>
      <c r="Q199">
        <v>55.452370999999999</v>
      </c>
      <c r="R199" t="s">
        <v>26</v>
      </c>
      <c r="S199" t="s">
        <v>27</v>
      </c>
      <c r="T199" t="s">
        <v>429</v>
      </c>
      <c r="V199">
        <f t="shared" si="9"/>
        <v>417881057877.04999</v>
      </c>
      <c r="W199">
        <f t="shared" si="10"/>
        <v>228986968272170.97</v>
      </c>
      <c r="X199" t="str">
        <f>VLOOKUP(C199,[1]Mapping!$A:$B,2,FALSE)</f>
        <v>JALSH INDEX</v>
      </c>
      <c r="Y199">
        <f t="shared" si="11"/>
        <v>1.8249119634631869E-3</v>
      </c>
      <c r="Z199" t="e">
        <f>MATCH(Y199,[2]Sheet1!$P:$P,0)</f>
        <v>#N/A</v>
      </c>
    </row>
    <row r="200" spans="1:26" hidden="1" x14ac:dyDescent="0.35">
      <c r="A200">
        <v>25158392</v>
      </c>
      <c r="B200">
        <v>1000120</v>
      </c>
      <c r="C200" t="s">
        <v>392</v>
      </c>
      <c r="D200" t="s">
        <v>393</v>
      </c>
      <c r="E200" t="s">
        <v>308</v>
      </c>
      <c r="F200" t="s">
        <v>309</v>
      </c>
      <c r="G200">
        <v>420</v>
      </c>
      <c r="H200" t="s">
        <v>430</v>
      </c>
      <c r="I200" t="s">
        <v>431</v>
      </c>
      <c r="J200" t="s">
        <v>25</v>
      </c>
      <c r="K200">
        <v>75358555</v>
      </c>
      <c r="L200">
        <v>1213453300.50947</v>
      </c>
      <c r="M200">
        <v>561</v>
      </c>
      <c r="N200">
        <v>90.334441999999996</v>
      </c>
      <c r="O200">
        <v>84.859627000000003</v>
      </c>
      <c r="P200">
        <v>90.978537000000003</v>
      </c>
      <c r="Q200">
        <v>90.334441999999996</v>
      </c>
      <c r="R200" t="s">
        <v>26</v>
      </c>
      <c r="S200" t="s">
        <v>27</v>
      </c>
      <c r="T200" t="s">
        <v>432</v>
      </c>
      <c r="V200">
        <f t="shared" si="9"/>
        <v>680747301585.81262</v>
      </c>
      <c r="W200">
        <f t="shared" si="10"/>
        <v>228986968272170.97</v>
      </c>
      <c r="X200" t="str">
        <f>VLOOKUP(C200,[1]Mapping!$A:$B,2,FALSE)</f>
        <v>JALSH INDEX</v>
      </c>
      <c r="Y200">
        <f t="shared" si="11"/>
        <v>2.9728648172532035E-3</v>
      </c>
      <c r="Z200" t="e">
        <f>MATCH(Y200,[2]Sheet1!$P:$P,0)</f>
        <v>#N/A</v>
      </c>
    </row>
    <row r="201" spans="1:26" hidden="1" x14ac:dyDescent="0.35">
      <c r="A201">
        <v>25158393</v>
      </c>
      <c r="B201">
        <v>1000120</v>
      </c>
      <c r="C201" t="s">
        <v>392</v>
      </c>
      <c r="D201" t="s">
        <v>393</v>
      </c>
      <c r="E201" t="s">
        <v>308</v>
      </c>
      <c r="F201" t="s">
        <v>309</v>
      </c>
      <c r="G201">
        <v>427</v>
      </c>
      <c r="H201" t="s">
        <v>433</v>
      </c>
      <c r="I201" t="s">
        <v>434</v>
      </c>
      <c r="J201" t="s">
        <v>25</v>
      </c>
      <c r="K201">
        <v>75358555</v>
      </c>
      <c r="L201">
        <v>105389877.67815</v>
      </c>
      <c r="M201">
        <v>10628</v>
      </c>
      <c r="N201">
        <v>148.633903</v>
      </c>
      <c r="O201">
        <v>145.99071499999999</v>
      </c>
      <c r="P201">
        <v>149.193308</v>
      </c>
      <c r="Q201">
        <v>148.633903</v>
      </c>
      <c r="R201" t="s">
        <v>26</v>
      </c>
      <c r="S201" t="s">
        <v>27</v>
      </c>
      <c r="T201" t="s">
        <v>435</v>
      </c>
      <c r="V201">
        <f t="shared" si="9"/>
        <v>1120083619963.3782</v>
      </c>
      <c r="W201">
        <f t="shared" si="10"/>
        <v>228986968272170.97</v>
      </c>
      <c r="X201" t="str">
        <f>VLOOKUP(C201,[1]Mapping!$A:$B,2,FALSE)</f>
        <v>JALSH INDEX</v>
      </c>
      <c r="Y201">
        <f t="shared" si="11"/>
        <v>4.8914732065977714E-3</v>
      </c>
      <c r="Z201" t="e">
        <f>MATCH(Y201,[2]Sheet1!$P:$P,0)</f>
        <v>#N/A</v>
      </c>
    </row>
    <row r="202" spans="1:26" hidden="1" x14ac:dyDescent="0.35">
      <c r="A202">
        <v>25158394</v>
      </c>
      <c r="B202">
        <v>1000120</v>
      </c>
      <c r="C202" t="s">
        <v>392</v>
      </c>
      <c r="D202" t="s">
        <v>393</v>
      </c>
      <c r="E202" t="s">
        <v>308</v>
      </c>
      <c r="F202" t="s">
        <v>309</v>
      </c>
      <c r="G202">
        <v>431</v>
      </c>
      <c r="H202" t="s">
        <v>436</v>
      </c>
      <c r="I202" t="s">
        <v>437</v>
      </c>
      <c r="J202" t="s">
        <v>25</v>
      </c>
      <c r="K202">
        <v>75358555</v>
      </c>
      <c r="L202">
        <v>158561354.56759101</v>
      </c>
      <c r="M202">
        <v>8022</v>
      </c>
      <c r="N202">
        <v>168.79028299999999</v>
      </c>
      <c r="O202">
        <v>160.75264999999999</v>
      </c>
      <c r="P202">
        <v>172.89326299999999</v>
      </c>
      <c r="Q202">
        <v>168.79028299999999</v>
      </c>
      <c r="R202" t="s">
        <v>26</v>
      </c>
      <c r="S202" t="s">
        <v>27</v>
      </c>
      <c r="T202" t="s">
        <v>438</v>
      </c>
      <c r="V202">
        <f t="shared" si="9"/>
        <v>1271979186341.2151</v>
      </c>
      <c r="W202">
        <f t="shared" si="10"/>
        <v>228986968272170.97</v>
      </c>
      <c r="X202" t="str">
        <f>VLOOKUP(C202,[1]Mapping!$A:$B,2,FALSE)</f>
        <v>JALSH INDEX</v>
      </c>
      <c r="Y202">
        <f t="shared" si="11"/>
        <v>5.5548103716948514E-3</v>
      </c>
      <c r="Z202" t="e">
        <f>MATCH(Y202,[2]Sheet1!$P:$P,0)</f>
        <v>#N/A</v>
      </c>
    </row>
    <row r="203" spans="1:26" hidden="1" x14ac:dyDescent="0.35">
      <c r="A203">
        <v>25158395</v>
      </c>
      <c r="B203">
        <v>1000120</v>
      </c>
      <c r="C203" t="s">
        <v>392</v>
      </c>
      <c r="D203" t="s">
        <v>393</v>
      </c>
      <c r="E203" t="s">
        <v>308</v>
      </c>
      <c r="F203" t="s">
        <v>309</v>
      </c>
      <c r="G203">
        <v>435</v>
      </c>
      <c r="H203" t="s">
        <v>171</v>
      </c>
      <c r="I203" t="s">
        <v>172</v>
      </c>
      <c r="J203" t="s">
        <v>25</v>
      </c>
      <c r="K203">
        <v>75358555</v>
      </c>
      <c r="L203">
        <v>581989373.14411998</v>
      </c>
      <c r="M203">
        <v>8629</v>
      </c>
      <c r="N203">
        <v>666.41223400000001</v>
      </c>
      <c r="O203">
        <v>663.16859999999997</v>
      </c>
      <c r="P203">
        <v>693.13359600000001</v>
      </c>
      <c r="Q203">
        <v>666.41223400000001</v>
      </c>
      <c r="R203" t="s">
        <v>26</v>
      </c>
      <c r="S203" t="s">
        <v>27</v>
      </c>
      <c r="T203" t="s">
        <v>439</v>
      </c>
    </row>
    <row r="204" spans="1:26" hidden="1" x14ac:dyDescent="0.35">
      <c r="A204">
        <v>25158396</v>
      </c>
      <c r="B204">
        <v>1000120</v>
      </c>
      <c r="C204" t="s">
        <v>392</v>
      </c>
      <c r="D204" t="s">
        <v>393</v>
      </c>
      <c r="E204" t="s">
        <v>308</v>
      </c>
      <c r="F204" t="s">
        <v>309</v>
      </c>
      <c r="G204">
        <v>493</v>
      </c>
      <c r="H204" t="s">
        <v>440</v>
      </c>
      <c r="I204" t="s">
        <v>441</v>
      </c>
      <c r="J204" t="s">
        <v>25</v>
      </c>
      <c r="K204">
        <v>75358555</v>
      </c>
      <c r="L204">
        <v>218142561.51506999</v>
      </c>
      <c r="M204">
        <v>2245</v>
      </c>
      <c r="N204">
        <v>64.986655999999996</v>
      </c>
      <c r="O204">
        <v>64.841919000000004</v>
      </c>
      <c r="P204">
        <v>66.607703999999998</v>
      </c>
      <c r="Q204">
        <v>64.986655999999996</v>
      </c>
      <c r="R204" t="s">
        <v>26</v>
      </c>
      <c r="S204" t="s">
        <v>27</v>
      </c>
      <c r="T204" t="s">
        <v>442</v>
      </c>
    </row>
    <row r="205" spans="1:26" hidden="1" x14ac:dyDescent="0.35">
      <c r="A205">
        <v>25158397</v>
      </c>
      <c r="B205">
        <v>1000120</v>
      </c>
      <c r="C205" t="s">
        <v>392</v>
      </c>
      <c r="D205" t="s">
        <v>393</v>
      </c>
      <c r="E205" t="s">
        <v>308</v>
      </c>
      <c r="F205" t="s">
        <v>309</v>
      </c>
      <c r="G205">
        <v>525</v>
      </c>
      <c r="H205" t="s">
        <v>443</v>
      </c>
      <c r="I205" t="s">
        <v>444</v>
      </c>
      <c r="J205" t="s">
        <v>25</v>
      </c>
      <c r="K205">
        <v>75358555</v>
      </c>
      <c r="L205">
        <v>157138291.09898299</v>
      </c>
      <c r="M205">
        <v>5798</v>
      </c>
      <c r="N205">
        <v>120.90038199999999</v>
      </c>
      <c r="O205">
        <v>119.690961</v>
      </c>
      <c r="P205">
        <v>123.861378</v>
      </c>
      <c r="Q205">
        <v>120.90038199999999</v>
      </c>
      <c r="R205" t="s">
        <v>26</v>
      </c>
      <c r="S205" t="s">
        <v>27</v>
      </c>
      <c r="T205" t="s">
        <v>445</v>
      </c>
    </row>
    <row r="206" spans="1:26" hidden="1" x14ac:dyDescent="0.35">
      <c r="A206">
        <v>25158398</v>
      </c>
      <c r="B206">
        <v>1000120</v>
      </c>
      <c r="C206" t="s">
        <v>392</v>
      </c>
      <c r="D206" t="s">
        <v>393</v>
      </c>
      <c r="E206" t="s">
        <v>308</v>
      </c>
      <c r="F206" t="s">
        <v>309</v>
      </c>
      <c r="G206">
        <v>562</v>
      </c>
      <c r="H206" t="s">
        <v>446</v>
      </c>
      <c r="I206" t="s">
        <v>447</v>
      </c>
      <c r="J206" t="s">
        <v>25</v>
      </c>
      <c r="K206">
        <v>75358555</v>
      </c>
      <c r="L206">
        <v>27174412.762054</v>
      </c>
      <c r="M206">
        <v>20430</v>
      </c>
      <c r="N206">
        <v>73.670899000000006</v>
      </c>
      <c r="O206">
        <v>71.597440000000006</v>
      </c>
      <c r="P206">
        <v>73.923320000000004</v>
      </c>
      <c r="Q206">
        <v>73.670899000000006</v>
      </c>
      <c r="R206" t="s">
        <v>26</v>
      </c>
      <c r="S206" t="s">
        <v>27</v>
      </c>
      <c r="T206" t="s">
        <v>448</v>
      </c>
    </row>
    <row r="207" spans="1:26" hidden="1" x14ac:dyDescent="0.35">
      <c r="A207">
        <v>25158399</v>
      </c>
      <c r="B207">
        <v>1000120</v>
      </c>
      <c r="C207" t="s">
        <v>392</v>
      </c>
      <c r="D207" t="s">
        <v>393</v>
      </c>
      <c r="E207" t="s">
        <v>308</v>
      </c>
      <c r="F207" t="s">
        <v>309</v>
      </c>
      <c r="G207">
        <v>585</v>
      </c>
      <c r="H207" t="s">
        <v>449</v>
      </c>
      <c r="I207" t="s">
        <v>450</v>
      </c>
      <c r="J207" t="s">
        <v>25</v>
      </c>
      <c r="K207">
        <v>75358555</v>
      </c>
      <c r="L207">
        <v>86743891.679948002</v>
      </c>
      <c r="M207">
        <v>5650</v>
      </c>
      <c r="N207">
        <v>65.036143999999993</v>
      </c>
      <c r="O207">
        <v>65.036143999999993</v>
      </c>
      <c r="P207">
        <v>68.788672000000005</v>
      </c>
      <c r="Q207">
        <v>65.036143999999993</v>
      </c>
      <c r="R207" t="s">
        <v>26</v>
      </c>
      <c r="S207" t="s">
        <v>27</v>
      </c>
      <c r="T207" t="s">
        <v>451</v>
      </c>
    </row>
    <row r="208" spans="1:26" hidden="1" x14ac:dyDescent="0.35">
      <c r="A208">
        <v>25158400</v>
      </c>
      <c r="B208">
        <v>1000120</v>
      </c>
      <c r="C208" t="s">
        <v>392</v>
      </c>
      <c r="D208" t="s">
        <v>393</v>
      </c>
      <c r="E208" t="s">
        <v>308</v>
      </c>
      <c r="F208" t="s">
        <v>309</v>
      </c>
      <c r="G208">
        <v>611</v>
      </c>
      <c r="H208" t="s">
        <v>73</v>
      </c>
      <c r="I208" t="s">
        <v>74</v>
      </c>
      <c r="J208" t="s">
        <v>25</v>
      </c>
      <c r="K208">
        <v>75358555</v>
      </c>
      <c r="L208">
        <v>156105649.49647501</v>
      </c>
      <c r="M208">
        <v>32459</v>
      </c>
      <c r="N208">
        <v>672.38991999999996</v>
      </c>
      <c r="O208">
        <v>661.76309700000002</v>
      </c>
      <c r="P208">
        <v>672.38991999999996</v>
      </c>
      <c r="Q208">
        <v>672.38991999999996</v>
      </c>
      <c r="R208" t="s">
        <v>26</v>
      </c>
      <c r="S208" t="s">
        <v>27</v>
      </c>
      <c r="T208" t="s">
        <v>452</v>
      </c>
    </row>
    <row r="209" spans="1:20" hidden="1" x14ac:dyDescent="0.35">
      <c r="A209">
        <v>25158401</v>
      </c>
      <c r="B209">
        <v>1000120</v>
      </c>
      <c r="C209" t="s">
        <v>392</v>
      </c>
      <c r="D209" t="s">
        <v>393</v>
      </c>
      <c r="E209" t="s">
        <v>308</v>
      </c>
      <c r="F209" t="s">
        <v>309</v>
      </c>
      <c r="G209">
        <v>677</v>
      </c>
      <c r="H209" t="s">
        <v>76</v>
      </c>
      <c r="I209" t="s">
        <v>77</v>
      </c>
      <c r="J209" t="s">
        <v>25</v>
      </c>
      <c r="K209">
        <v>75358555</v>
      </c>
      <c r="L209">
        <v>595116623.78661001</v>
      </c>
      <c r="M209">
        <v>3340</v>
      </c>
      <c r="N209">
        <v>263.76428299999998</v>
      </c>
      <c r="O209">
        <v>260.21057200000001</v>
      </c>
      <c r="P209">
        <v>265.81753700000002</v>
      </c>
      <c r="Q209">
        <v>263.76428299999998</v>
      </c>
      <c r="R209" t="s">
        <v>26</v>
      </c>
      <c r="S209" t="s">
        <v>27</v>
      </c>
      <c r="T209" t="s">
        <v>453</v>
      </c>
    </row>
    <row r="210" spans="1:20" hidden="1" x14ac:dyDescent="0.35">
      <c r="A210">
        <v>25158402</v>
      </c>
      <c r="B210">
        <v>1000120</v>
      </c>
      <c r="C210" t="s">
        <v>392</v>
      </c>
      <c r="D210" t="s">
        <v>393</v>
      </c>
      <c r="E210" t="s">
        <v>308</v>
      </c>
      <c r="F210" t="s">
        <v>309</v>
      </c>
      <c r="G210">
        <v>717</v>
      </c>
      <c r="H210" t="s">
        <v>454</v>
      </c>
      <c r="I210" t="s">
        <v>455</v>
      </c>
      <c r="J210" t="s">
        <v>25</v>
      </c>
      <c r="K210">
        <v>75358555</v>
      </c>
      <c r="L210">
        <v>21133258.961707</v>
      </c>
      <c r="M210">
        <v>15000</v>
      </c>
      <c r="N210">
        <v>42.065413999999997</v>
      </c>
      <c r="O210">
        <v>41.336280000000002</v>
      </c>
      <c r="P210">
        <v>42.951591999999998</v>
      </c>
      <c r="Q210">
        <v>42.065413999999997</v>
      </c>
      <c r="R210" t="s">
        <v>26</v>
      </c>
      <c r="S210" t="s">
        <v>27</v>
      </c>
      <c r="T210" t="s">
        <v>456</v>
      </c>
    </row>
    <row r="211" spans="1:20" hidden="1" x14ac:dyDescent="0.35">
      <c r="A211">
        <v>25158403</v>
      </c>
      <c r="B211">
        <v>1000120</v>
      </c>
      <c r="C211" t="s">
        <v>392</v>
      </c>
      <c r="D211" t="s">
        <v>393</v>
      </c>
      <c r="E211" t="s">
        <v>308</v>
      </c>
      <c r="F211" t="s">
        <v>309</v>
      </c>
      <c r="G211">
        <v>730</v>
      </c>
      <c r="H211" t="s">
        <v>79</v>
      </c>
      <c r="I211" t="s">
        <v>80</v>
      </c>
      <c r="J211" t="s">
        <v>25</v>
      </c>
      <c r="K211">
        <v>75358555</v>
      </c>
      <c r="L211">
        <v>319965340.85426199</v>
      </c>
      <c r="M211">
        <v>13080</v>
      </c>
      <c r="N211">
        <v>555.36450400000001</v>
      </c>
      <c r="O211">
        <v>549.84482700000001</v>
      </c>
      <c r="P211">
        <v>561.01155900000003</v>
      </c>
      <c r="Q211">
        <v>555.36450400000001</v>
      </c>
      <c r="R211" t="s">
        <v>26</v>
      </c>
      <c r="S211" t="s">
        <v>27</v>
      </c>
      <c r="T211" t="s">
        <v>457</v>
      </c>
    </row>
    <row r="212" spans="1:20" hidden="1" x14ac:dyDescent="0.35">
      <c r="A212">
        <v>25158404</v>
      </c>
      <c r="B212">
        <v>1000120</v>
      </c>
      <c r="C212" t="s">
        <v>392</v>
      </c>
      <c r="D212" t="s">
        <v>393</v>
      </c>
      <c r="E212" t="s">
        <v>308</v>
      </c>
      <c r="F212" t="s">
        <v>309</v>
      </c>
      <c r="G212">
        <v>762</v>
      </c>
      <c r="H212" t="s">
        <v>458</v>
      </c>
      <c r="I212" t="s">
        <v>459</v>
      </c>
      <c r="J212" t="s">
        <v>25</v>
      </c>
      <c r="K212">
        <v>75358555</v>
      </c>
      <c r="L212">
        <v>527478900.03187299</v>
      </c>
      <c r="M212">
        <v>2526</v>
      </c>
      <c r="N212">
        <v>176.80961300000001</v>
      </c>
      <c r="O212">
        <v>175.33969999999999</v>
      </c>
      <c r="P212">
        <v>177.50957199999999</v>
      </c>
      <c r="Q212">
        <v>176.80961300000001</v>
      </c>
      <c r="R212" t="s">
        <v>26</v>
      </c>
      <c r="S212" t="s">
        <v>27</v>
      </c>
      <c r="T212" t="s">
        <v>460</v>
      </c>
    </row>
    <row r="213" spans="1:20" hidden="1" x14ac:dyDescent="0.35">
      <c r="A213">
        <v>25158405</v>
      </c>
      <c r="B213">
        <v>1000120</v>
      </c>
      <c r="C213" t="s">
        <v>392</v>
      </c>
      <c r="D213" t="s">
        <v>393</v>
      </c>
      <c r="E213" t="s">
        <v>308</v>
      </c>
      <c r="F213" t="s">
        <v>309</v>
      </c>
      <c r="G213">
        <v>780</v>
      </c>
      <c r="H213" t="s">
        <v>342</v>
      </c>
      <c r="I213" t="s">
        <v>343</v>
      </c>
      <c r="J213" t="s">
        <v>25</v>
      </c>
      <c r="K213">
        <v>75358555</v>
      </c>
      <c r="L213">
        <v>478972271.14918399</v>
      </c>
      <c r="M213">
        <v>27960</v>
      </c>
      <c r="N213">
        <v>1777.1127240000001</v>
      </c>
      <c r="O213">
        <v>1760.0788829999999</v>
      </c>
      <c r="P213">
        <v>1811.4346439999999</v>
      </c>
      <c r="Q213">
        <v>1777.1127240000001</v>
      </c>
      <c r="R213" t="s">
        <v>26</v>
      </c>
      <c r="S213" t="s">
        <v>27</v>
      </c>
      <c r="T213" t="s">
        <v>461</v>
      </c>
    </row>
    <row r="214" spans="1:20" hidden="1" x14ac:dyDescent="0.35">
      <c r="A214">
        <v>25158406</v>
      </c>
      <c r="B214">
        <v>1000120</v>
      </c>
      <c r="C214" t="s">
        <v>392</v>
      </c>
      <c r="D214" t="s">
        <v>393</v>
      </c>
      <c r="E214" t="s">
        <v>308</v>
      </c>
      <c r="F214" t="s">
        <v>309</v>
      </c>
      <c r="G214">
        <v>1172</v>
      </c>
      <c r="H214" t="s">
        <v>50</v>
      </c>
      <c r="I214" t="s">
        <v>51</v>
      </c>
      <c r="J214" t="s">
        <v>25</v>
      </c>
      <c r="K214">
        <v>75358555</v>
      </c>
      <c r="L214">
        <v>5059758176.9020004</v>
      </c>
      <c r="M214">
        <v>7473</v>
      </c>
      <c r="N214">
        <v>5017.5554519999996</v>
      </c>
      <c r="O214">
        <v>5017.5554519999996</v>
      </c>
      <c r="P214">
        <v>5171.3116680000003</v>
      </c>
      <c r="Q214">
        <v>5017.5554519999996</v>
      </c>
      <c r="R214" t="s">
        <v>26</v>
      </c>
      <c r="S214" t="s">
        <v>27</v>
      </c>
      <c r="T214" t="s">
        <v>462</v>
      </c>
    </row>
    <row r="215" spans="1:20" hidden="1" x14ac:dyDescent="0.35">
      <c r="A215">
        <v>25158407</v>
      </c>
      <c r="B215">
        <v>1000120</v>
      </c>
      <c r="C215" t="s">
        <v>392</v>
      </c>
      <c r="D215" t="s">
        <v>393</v>
      </c>
      <c r="E215" t="s">
        <v>308</v>
      </c>
      <c r="F215" t="s">
        <v>309</v>
      </c>
      <c r="G215">
        <v>1181</v>
      </c>
      <c r="H215" t="s">
        <v>220</v>
      </c>
      <c r="I215" t="s">
        <v>221</v>
      </c>
      <c r="J215" t="s">
        <v>25</v>
      </c>
      <c r="K215">
        <v>75358555</v>
      </c>
      <c r="L215">
        <v>251306301.98230001</v>
      </c>
      <c r="M215">
        <v>22267</v>
      </c>
      <c r="N215">
        <v>742.56166700000006</v>
      </c>
      <c r="O215">
        <v>738.99342300000001</v>
      </c>
      <c r="P215">
        <v>765.63853700000004</v>
      </c>
      <c r="Q215">
        <v>742.56166700000006</v>
      </c>
      <c r="R215" t="s">
        <v>26</v>
      </c>
      <c r="S215" t="s">
        <v>27</v>
      </c>
      <c r="T215" t="s">
        <v>463</v>
      </c>
    </row>
    <row r="216" spans="1:20" hidden="1" x14ac:dyDescent="0.35">
      <c r="A216">
        <v>25158408</v>
      </c>
      <c r="B216">
        <v>1000120</v>
      </c>
      <c r="C216" t="s">
        <v>392</v>
      </c>
      <c r="D216" t="s">
        <v>393</v>
      </c>
      <c r="E216" t="s">
        <v>308</v>
      </c>
      <c r="F216" t="s">
        <v>309</v>
      </c>
      <c r="G216">
        <v>1201</v>
      </c>
      <c r="H216" t="s">
        <v>464</v>
      </c>
      <c r="I216" t="s">
        <v>465</v>
      </c>
      <c r="J216" t="s">
        <v>25</v>
      </c>
      <c r="K216">
        <v>75358555</v>
      </c>
      <c r="L216">
        <v>173937188.63761699</v>
      </c>
      <c r="M216">
        <v>984</v>
      </c>
      <c r="N216">
        <v>22.711978999999999</v>
      </c>
      <c r="O216">
        <v>21.950296999999999</v>
      </c>
      <c r="P216">
        <v>22.711978999999999</v>
      </c>
      <c r="Q216">
        <v>22.711978999999999</v>
      </c>
      <c r="R216" t="s">
        <v>26</v>
      </c>
      <c r="S216" t="s">
        <v>27</v>
      </c>
      <c r="T216" t="s">
        <v>466</v>
      </c>
    </row>
    <row r="217" spans="1:20" hidden="1" x14ac:dyDescent="0.35">
      <c r="A217">
        <v>25158409</v>
      </c>
      <c r="B217">
        <v>1000120</v>
      </c>
      <c r="C217" t="s">
        <v>392</v>
      </c>
      <c r="D217" t="s">
        <v>393</v>
      </c>
      <c r="E217" t="s">
        <v>308</v>
      </c>
      <c r="F217" t="s">
        <v>309</v>
      </c>
      <c r="G217">
        <v>1294</v>
      </c>
      <c r="H217" t="s">
        <v>284</v>
      </c>
      <c r="I217" t="s">
        <v>285</v>
      </c>
      <c r="J217" t="s">
        <v>25</v>
      </c>
      <c r="K217">
        <v>75358555</v>
      </c>
      <c r="L217">
        <v>339204155.95988202</v>
      </c>
      <c r="M217">
        <v>23954</v>
      </c>
      <c r="N217">
        <v>1078.218173</v>
      </c>
      <c r="O217">
        <v>1072.0515250000001</v>
      </c>
      <c r="P217">
        <v>1124.1304439999999</v>
      </c>
      <c r="Q217">
        <v>1078.218173</v>
      </c>
      <c r="R217" t="s">
        <v>26</v>
      </c>
      <c r="S217" t="s">
        <v>27</v>
      </c>
      <c r="T217" t="s">
        <v>467</v>
      </c>
    </row>
    <row r="218" spans="1:20" hidden="1" x14ac:dyDescent="0.35">
      <c r="A218">
        <v>25158410</v>
      </c>
      <c r="B218">
        <v>1000120</v>
      </c>
      <c r="C218" t="s">
        <v>392</v>
      </c>
      <c r="D218" t="s">
        <v>393</v>
      </c>
      <c r="E218" t="s">
        <v>308</v>
      </c>
      <c r="F218" t="s">
        <v>309</v>
      </c>
      <c r="G218">
        <v>1415</v>
      </c>
      <c r="H218" t="s">
        <v>348</v>
      </c>
      <c r="I218" t="s">
        <v>349</v>
      </c>
      <c r="J218" t="s">
        <v>25</v>
      </c>
      <c r="K218">
        <v>75358555</v>
      </c>
      <c r="L218">
        <v>386776004.15449601</v>
      </c>
      <c r="M218">
        <v>12192</v>
      </c>
      <c r="N218">
        <v>625.75152100000003</v>
      </c>
      <c r="O218">
        <v>625.75152100000003</v>
      </c>
      <c r="P218">
        <v>651.77317600000003</v>
      </c>
      <c r="Q218">
        <v>625.75152100000003</v>
      </c>
      <c r="R218" t="s">
        <v>26</v>
      </c>
      <c r="S218" t="s">
        <v>27</v>
      </c>
      <c r="T218" t="s">
        <v>468</v>
      </c>
    </row>
    <row r="219" spans="1:20" hidden="1" x14ac:dyDescent="0.35">
      <c r="A219">
        <v>25158411</v>
      </c>
      <c r="B219">
        <v>1000120</v>
      </c>
      <c r="C219" t="s">
        <v>392</v>
      </c>
      <c r="D219" t="s">
        <v>393</v>
      </c>
      <c r="E219" t="s">
        <v>308</v>
      </c>
      <c r="F219" t="s">
        <v>309</v>
      </c>
      <c r="G219">
        <v>1430</v>
      </c>
      <c r="H219" t="s">
        <v>34</v>
      </c>
      <c r="I219" t="s">
        <v>35</v>
      </c>
      <c r="J219" t="s">
        <v>25</v>
      </c>
      <c r="K219">
        <v>75358555</v>
      </c>
      <c r="L219">
        <v>502769752.72090101</v>
      </c>
      <c r="M219">
        <v>775</v>
      </c>
      <c r="N219">
        <v>51.705683000000001</v>
      </c>
      <c r="O219">
        <v>51.505532000000002</v>
      </c>
      <c r="P219">
        <v>51.972551000000003</v>
      </c>
      <c r="Q219">
        <v>51.705683000000001</v>
      </c>
      <c r="R219" t="s">
        <v>26</v>
      </c>
      <c r="S219" t="s">
        <v>27</v>
      </c>
      <c r="T219" t="s">
        <v>469</v>
      </c>
    </row>
    <row r="220" spans="1:20" hidden="1" x14ac:dyDescent="0.35">
      <c r="A220">
        <v>25158412</v>
      </c>
      <c r="B220">
        <v>1000120</v>
      </c>
      <c r="C220" t="s">
        <v>392</v>
      </c>
      <c r="D220" t="s">
        <v>393</v>
      </c>
      <c r="E220" t="s">
        <v>308</v>
      </c>
      <c r="F220" t="s">
        <v>309</v>
      </c>
      <c r="G220">
        <v>1434</v>
      </c>
      <c r="H220" t="s">
        <v>470</v>
      </c>
      <c r="I220" t="s">
        <v>471</v>
      </c>
      <c r="J220" t="s">
        <v>25</v>
      </c>
      <c r="K220">
        <v>75358555</v>
      </c>
      <c r="L220">
        <v>51658409.613109</v>
      </c>
      <c r="M220">
        <v>19400</v>
      </c>
      <c r="N220">
        <v>132.98730900000001</v>
      </c>
      <c r="O220">
        <v>130.93080399999999</v>
      </c>
      <c r="P220">
        <v>134.289762</v>
      </c>
      <c r="Q220">
        <v>132.98730900000001</v>
      </c>
      <c r="R220" t="s">
        <v>26</v>
      </c>
      <c r="S220" t="s">
        <v>27</v>
      </c>
      <c r="T220" t="s">
        <v>472</v>
      </c>
    </row>
    <row r="221" spans="1:20" hidden="1" x14ac:dyDescent="0.35">
      <c r="A221">
        <v>25158413</v>
      </c>
      <c r="B221">
        <v>1000120</v>
      </c>
      <c r="C221" t="s">
        <v>392</v>
      </c>
      <c r="D221" t="s">
        <v>393</v>
      </c>
      <c r="E221" t="s">
        <v>308</v>
      </c>
      <c r="F221" t="s">
        <v>309</v>
      </c>
      <c r="G221">
        <v>1732</v>
      </c>
      <c r="H221" t="s">
        <v>195</v>
      </c>
      <c r="I221" t="s">
        <v>196</v>
      </c>
      <c r="J221" t="s">
        <v>25</v>
      </c>
      <c r="K221">
        <v>75358555</v>
      </c>
      <c r="L221">
        <v>166772923.927239</v>
      </c>
      <c r="M221">
        <v>543577</v>
      </c>
      <c r="N221">
        <v>12029.679399000001</v>
      </c>
      <c r="O221">
        <v>11983.714164999999</v>
      </c>
      <c r="P221">
        <v>12151.154205000001</v>
      </c>
      <c r="Q221">
        <v>12029.679399000001</v>
      </c>
      <c r="R221" t="s">
        <v>26</v>
      </c>
      <c r="S221" t="s">
        <v>27</v>
      </c>
      <c r="T221" t="s">
        <v>473</v>
      </c>
    </row>
    <row r="222" spans="1:20" hidden="1" x14ac:dyDescent="0.35">
      <c r="A222">
        <v>25158414</v>
      </c>
      <c r="B222">
        <v>1000120</v>
      </c>
      <c r="C222" t="s">
        <v>392</v>
      </c>
      <c r="D222" t="s">
        <v>393</v>
      </c>
      <c r="E222" t="s">
        <v>308</v>
      </c>
      <c r="F222" t="s">
        <v>309</v>
      </c>
      <c r="G222">
        <v>1750</v>
      </c>
      <c r="H222" t="s">
        <v>474</v>
      </c>
      <c r="I222" t="s">
        <v>475</v>
      </c>
      <c r="J222" t="s">
        <v>25</v>
      </c>
      <c r="K222">
        <v>75358555</v>
      </c>
      <c r="L222">
        <v>81295355.517520994</v>
      </c>
      <c r="M222">
        <v>6381</v>
      </c>
      <c r="N222">
        <v>68.836996999999997</v>
      </c>
      <c r="O222">
        <v>67.305127999999996</v>
      </c>
      <c r="P222">
        <v>69.829475000000002</v>
      </c>
      <c r="Q222">
        <v>68.836996999999997</v>
      </c>
      <c r="R222" t="s">
        <v>26</v>
      </c>
      <c r="S222" t="s">
        <v>27</v>
      </c>
      <c r="T222" t="s">
        <v>476</v>
      </c>
    </row>
    <row r="223" spans="1:20" hidden="1" x14ac:dyDescent="0.35">
      <c r="A223">
        <v>25158415</v>
      </c>
      <c r="B223">
        <v>1000120</v>
      </c>
      <c r="C223" t="s">
        <v>392</v>
      </c>
      <c r="D223" t="s">
        <v>393</v>
      </c>
      <c r="E223" t="s">
        <v>308</v>
      </c>
      <c r="F223" t="s">
        <v>309</v>
      </c>
      <c r="G223">
        <v>1762</v>
      </c>
      <c r="H223" t="s">
        <v>477</v>
      </c>
      <c r="I223" t="s">
        <v>478</v>
      </c>
      <c r="J223" t="s">
        <v>25</v>
      </c>
      <c r="K223">
        <v>75358555</v>
      </c>
      <c r="L223">
        <v>197237830.58695301</v>
      </c>
      <c r="M223">
        <v>6376</v>
      </c>
      <c r="N223">
        <v>166.88064199999999</v>
      </c>
      <c r="O223">
        <v>165.85988499999999</v>
      </c>
      <c r="P223">
        <v>170.38785799999999</v>
      </c>
      <c r="Q223">
        <v>166.88064199999999</v>
      </c>
      <c r="R223" t="s">
        <v>26</v>
      </c>
      <c r="S223" t="s">
        <v>27</v>
      </c>
      <c r="T223" t="s">
        <v>479</v>
      </c>
    </row>
    <row r="224" spans="1:20" hidden="1" x14ac:dyDescent="0.35">
      <c r="A224">
        <v>25158416</v>
      </c>
      <c r="B224">
        <v>1000120</v>
      </c>
      <c r="C224" t="s">
        <v>392</v>
      </c>
      <c r="D224" t="s">
        <v>393</v>
      </c>
      <c r="E224" t="s">
        <v>308</v>
      </c>
      <c r="F224" t="s">
        <v>309</v>
      </c>
      <c r="G224">
        <v>1764</v>
      </c>
      <c r="H224" t="s">
        <v>223</v>
      </c>
      <c r="I224" t="s">
        <v>224</v>
      </c>
      <c r="J224" t="s">
        <v>25</v>
      </c>
      <c r="K224">
        <v>75358555</v>
      </c>
      <c r="L224">
        <v>2462124457.3898101</v>
      </c>
      <c r="M224">
        <v>207</v>
      </c>
      <c r="N224">
        <v>67.631307000000007</v>
      </c>
      <c r="O224">
        <v>65.017537000000004</v>
      </c>
      <c r="P224">
        <v>70.898520000000005</v>
      </c>
      <c r="Q224">
        <v>67.631307000000007</v>
      </c>
      <c r="R224" t="s">
        <v>26</v>
      </c>
      <c r="S224" t="s">
        <v>27</v>
      </c>
      <c r="T224" t="s">
        <v>480</v>
      </c>
    </row>
    <row r="225" spans="1:20" hidden="1" x14ac:dyDescent="0.35">
      <c r="A225">
        <v>25158417</v>
      </c>
      <c r="B225">
        <v>1000120</v>
      </c>
      <c r="C225" t="s">
        <v>392</v>
      </c>
      <c r="D225" t="s">
        <v>393</v>
      </c>
      <c r="E225" t="s">
        <v>308</v>
      </c>
      <c r="F225" t="s">
        <v>309</v>
      </c>
      <c r="G225">
        <v>1852</v>
      </c>
      <c r="H225" t="s">
        <v>352</v>
      </c>
      <c r="I225" t="s">
        <v>353</v>
      </c>
      <c r="J225" t="s">
        <v>25</v>
      </c>
      <c r="K225">
        <v>75358555</v>
      </c>
      <c r="L225">
        <v>1805315651.8812101</v>
      </c>
      <c r="M225">
        <v>13174</v>
      </c>
      <c r="N225">
        <v>3156.0090810000002</v>
      </c>
      <c r="O225">
        <v>3115.043729</v>
      </c>
      <c r="P225">
        <v>3202.005267</v>
      </c>
      <c r="Q225">
        <v>3156.0090810000002</v>
      </c>
      <c r="R225" t="s">
        <v>26</v>
      </c>
      <c r="S225" t="s">
        <v>27</v>
      </c>
      <c r="T225" t="s">
        <v>481</v>
      </c>
    </row>
    <row r="226" spans="1:20" hidden="1" x14ac:dyDescent="0.35">
      <c r="A226">
        <v>25158418</v>
      </c>
      <c r="B226">
        <v>1000120</v>
      </c>
      <c r="C226" t="s">
        <v>392</v>
      </c>
      <c r="D226" t="s">
        <v>393</v>
      </c>
      <c r="E226" t="s">
        <v>308</v>
      </c>
      <c r="F226" t="s">
        <v>309</v>
      </c>
      <c r="G226">
        <v>1862</v>
      </c>
      <c r="H226" t="s">
        <v>482</v>
      </c>
      <c r="I226" t="s">
        <v>483</v>
      </c>
      <c r="J226" t="s">
        <v>25</v>
      </c>
      <c r="K226">
        <v>75358555</v>
      </c>
      <c r="L226">
        <v>2459987458.6266499</v>
      </c>
      <c r="M226">
        <v>323</v>
      </c>
      <c r="N226">
        <v>105.43938199999999</v>
      </c>
      <c r="O226">
        <v>102.501442</v>
      </c>
      <c r="P226">
        <v>105.76582000000001</v>
      </c>
      <c r="Q226">
        <v>105.43938199999999</v>
      </c>
      <c r="R226" t="s">
        <v>26</v>
      </c>
      <c r="S226" t="s">
        <v>27</v>
      </c>
      <c r="T226" t="s">
        <v>484</v>
      </c>
    </row>
    <row r="227" spans="1:20" hidden="1" x14ac:dyDescent="0.35">
      <c r="A227">
        <v>25158419</v>
      </c>
      <c r="B227">
        <v>1000120</v>
      </c>
      <c r="C227" t="s">
        <v>392</v>
      </c>
      <c r="D227" t="s">
        <v>393</v>
      </c>
      <c r="E227" t="s">
        <v>308</v>
      </c>
      <c r="F227" t="s">
        <v>309</v>
      </c>
      <c r="G227">
        <v>1886</v>
      </c>
      <c r="H227" t="s">
        <v>485</v>
      </c>
      <c r="I227" t="s">
        <v>486</v>
      </c>
      <c r="J227" t="s">
        <v>25</v>
      </c>
      <c r="K227">
        <v>75358555</v>
      </c>
      <c r="L227">
        <v>327122952.19999999</v>
      </c>
      <c r="M227">
        <v>2962</v>
      </c>
      <c r="N227">
        <v>128.577065</v>
      </c>
      <c r="O227">
        <v>128.05615800000001</v>
      </c>
      <c r="P227">
        <v>131.52886799999999</v>
      </c>
      <c r="Q227">
        <v>128.577065</v>
      </c>
      <c r="R227" t="s">
        <v>26</v>
      </c>
      <c r="S227" t="s">
        <v>27</v>
      </c>
      <c r="T227" t="s">
        <v>487</v>
      </c>
    </row>
    <row r="228" spans="1:20" hidden="1" x14ac:dyDescent="0.35">
      <c r="A228">
        <v>25158420</v>
      </c>
      <c r="B228">
        <v>1000120</v>
      </c>
      <c r="C228" t="s">
        <v>392</v>
      </c>
      <c r="D228" t="s">
        <v>393</v>
      </c>
      <c r="E228" t="s">
        <v>308</v>
      </c>
      <c r="F228" t="s">
        <v>309</v>
      </c>
      <c r="G228">
        <v>1923</v>
      </c>
      <c r="H228" t="s">
        <v>355</v>
      </c>
      <c r="I228" t="s">
        <v>356</v>
      </c>
      <c r="J228" t="s">
        <v>25</v>
      </c>
      <c r="K228">
        <v>75358555</v>
      </c>
      <c r="L228">
        <v>237848030.234651</v>
      </c>
      <c r="M228">
        <v>37556</v>
      </c>
      <c r="N228">
        <v>1185.349244</v>
      </c>
      <c r="O228">
        <v>1176.0699629999999</v>
      </c>
      <c r="P228">
        <v>1199.299728</v>
      </c>
      <c r="Q228">
        <v>1185.349244</v>
      </c>
      <c r="R228" t="s">
        <v>26</v>
      </c>
      <c r="S228" t="s">
        <v>27</v>
      </c>
      <c r="T228" t="s">
        <v>488</v>
      </c>
    </row>
    <row r="229" spans="1:20" hidden="1" x14ac:dyDescent="0.35">
      <c r="A229">
        <v>25158421</v>
      </c>
      <c r="B229">
        <v>1000120</v>
      </c>
      <c r="C229" t="s">
        <v>392</v>
      </c>
      <c r="D229" t="s">
        <v>393</v>
      </c>
      <c r="E229" t="s">
        <v>308</v>
      </c>
      <c r="F229" t="s">
        <v>309</v>
      </c>
      <c r="G229">
        <v>2064</v>
      </c>
      <c r="H229" t="s">
        <v>82</v>
      </c>
      <c r="I229" t="s">
        <v>83</v>
      </c>
      <c r="J229" t="s">
        <v>25</v>
      </c>
      <c r="K229">
        <v>75358555</v>
      </c>
      <c r="L229">
        <v>1411740708.4577401</v>
      </c>
      <c r="M229">
        <v>1458</v>
      </c>
      <c r="N229">
        <v>273.13659999999999</v>
      </c>
      <c r="O229">
        <v>269.95188000000002</v>
      </c>
      <c r="P229">
        <v>279.693377</v>
      </c>
      <c r="Q229">
        <v>273.13659999999999</v>
      </c>
      <c r="R229" t="s">
        <v>26</v>
      </c>
      <c r="S229" t="s">
        <v>27</v>
      </c>
      <c r="T229" t="s">
        <v>489</v>
      </c>
    </row>
    <row r="230" spans="1:20" hidden="1" x14ac:dyDescent="0.35">
      <c r="A230">
        <v>25158422</v>
      </c>
      <c r="B230">
        <v>1000120</v>
      </c>
      <c r="C230" t="s">
        <v>392</v>
      </c>
      <c r="D230" t="s">
        <v>393</v>
      </c>
      <c r="E230" t="s">
        <v>308</v>
      </c>
      <c r="F230" t="s">
        <v>309</v>
      </c>
      <c r="G230">
        <v>2198</v>
      </c>
      <c r="H230" t="s">
        <v>226</v>
      </c>
      <c r="I230" t="s">
        <v>227</v>
      </c>
      <c r="J230" t="s">
        <v>25</v>
      </c>
      <c r="K230">
        <v>75358555</v>
      </c>
      <c r="L230">
        <v>898930651.98981202</v>
      </c>
      <c r="M230">
        <v>5416</v>
      </c>
      <c r="N230">
        <v>646.05915100000004</v>
      </c>
      <c r="O230">
        <v>643.79269499999998</v>
      </c>
      <c r="P230">
        <v>659.06144900000004</v>
      </c>
      <c r="Q230">
        <v>646.05915100000004</v>
      </c>
      <c r="R230" t="s">
        <v>26</v>
      </c>
      <c r="S230" t="s">
        <v>27</v>
      </c>
      <c r="T230" t="s">
        <v>490</v>
      </c>
    </row>
    <row r="231" spans="1:20" hidden="1" x14ac:dyDescent="0.35">
      <c r="A231">
        <v>25158423</v>
      </c>
      <c r="B231">
        <v>1000120</v>
      </c>
      <c r="C231" t="s">
        <v>392</v>
      </c>
      <c r="D231" t="s">
        <v>393</v>
      </c>
      <c r="E231" t="s">
        <v>308</v>
      </c>
      <c r="F231" t="s">
        <v>309</v>
      </c>
      <c r="G231">
        <v>2218</v>
      </c>
      <c r="H231" t="s">
        <v>491</v>
      </c>
      <c r="I231" t="s">
        <v>492</v>
      </c>
      <c r="J231" t="s">
        <v>25</v>
      </c>
      <c r="K231">
        <v>75358555</v>
      </c>
      <c r="L231">
        <v>480810279.482449</v>
      </c>
      <c r="M231">
        <v>3085</v>
      </c>
      <c r="N231">
        <v>196.832292</v>
      </c>
      <c r="O231">
        <v>194.280171</v>
      </c>
      <c r="P231">
        <v>199.384412</v>
      </c>
      <c r="Q231">
        <v>196.832292</v>
      </c>
      <c r="R231" t="s">
        <v>26</v>
      </c>
      <c r="S231" t="s">
        <v>27</v>
      </c>
      <c r="T231" t="s">
        <v>493</v>
      </c>
    </row>
    <row r="232" spans="1:20" hidden="1" x14ac:dyDescent="0.35">
      <c r="A232">
        <v>25158424</v>
      </c>
      <c r="B232">
        <v>1000120</v>
      </c>
      <c r="C232" t="s">
        <v>392</v>
      </c>
      <c r="D232" t="s">
        <v>393</v>
      </c>
      <c r="E232" t="s">
        <v>308</v>
      </c>
      <c r="F232" t="s">
        <v>309</v>
      </c>
      <c r="G232">
        <v>2320</v>
      </c>
      <c r="H232" t="s">
        <v>85</v>
      </c>
      <c r="I232" t="s">
        <v>86</v>
      </c>
      <c r="J232" t="s">
        <v>25</v>
      </c>
      <c r="K232">
        <v>75358555</v>
      </c>
      <c r="L232">
        <v>366720809.73171401</v>
      </c>
      <c r="M232">
        <v>6985</v>
      </c>
      <c r="N232">
        <v>339.91427399999998</v>
      </c>
      <c r="O232">
        <v>337.04313000000002</v>
      </c>
      <c r="P232">
        <v>343.61269700000003</v>
      </c>
      <c r="Q232">
        <v>339.91427399999998</v>
      </c>
      <c r="R232" t="s">
        <v>26</v>
      </c>
      <c r="S232" t="s">
        <v>27</v>
      </c>
      <c r="T232" t="s">
        <v>494</v>
      </c>
    </row>
    <row r="233" spans="1:20" hidden="1" x14ac:dyDescent="0.35">
      <c r="A233">
        <v>25158425</v>
      </c>
      <c r="B233">
        <v>1000120</v>
      </c>
      <c r="C233" t="s">
        <v>392</v>
      </c>
      <c r="D233" t="s">
        <v>393</v>
      </c>
      <c r="E233" t="s">
        <v>308</v>
      </c>
      <c r="F233" t="s">
        <v>309</v>
      </c>
      <c r="G233">
        <v>2496</v>
      </c>
      <c r="H233" t="s">
        <v>229</v>
      </c>
      <c r="I233" t="s">
        <v>230</v>
      </c>
      <c r="J233" t="s">
        <v>25</v>
      </c>
      <c r="K233">
        <v>75358555</v>
      </c>
      <c r="L233">
        <v>1663659573.1242001</v>
      </c>
      <c r="M233">
        <v>8952</v>
      </c>
      <c r="N233">
        <v>1976.295922</v>
      </c>
      <c r="O233">
        <v>1970.55601</v>
      </c>
      <c r="P233">
        <v>2003.2293560000001</v>
      </c>
      <c r="Q233">
        <v>1976.295922</v>
      </c>
      <c r="R233" t="s">
        <v>26</v>
      </c>
      <c r="S233" t="s">
        <v>27</v>
      </c>
      <c r="T233" t="s">
        <v>495</v>
      </c>
    </row>
    <row r="234" spans="1:20" hidden="1" x14ac:dyDescent="0.35">
      <c r="A234">
        <v>25158426</v>
      </c>
      <c r="B234">
        <v>1000120</v>
      </c>
      <c r="C234" t="s">
        <v>392</v>
      </c>
      <c r="D234" t="s">
        <v>393</v>
      </c>
      <c r="E234" t="s">
        <v>308</v>
      </c>
      <c r="F234" t="s">
        <v>309</v>
      </c>
      <c r="G234">
        <v>2820</v>
      </c>
      <c r="H234" t="s">
        <v>257</v>
      </c>
      <c r="I234" t="s">
        <v>258</v>
      </c>
      <c r="J234" t="s">
        <v>25</v>
      </c>
      <c r="K234">
        <v>75358555</v>
      </c>
      <c r="L234">
        <v>533460771.30307502</v>
      </c>
      <c r="M234">
        <v>21995</v>
      </c>
      <c r="N234">
        <v>1557.0189290000001</v>
      </c>
      <c r="O234">
        <v>1544.4891560000001</v>
      </c>
      <c r="P234">
        <v>1577.8310939999999</v>
      </c>
      <c r="Q234">
        <v>1557.0189290000001</v>
      </c>
      <c r="R234" t="s">
        <v>26</v>
      </c>
      <c r="S234" t="s">
        <v>27</v>
      </c>
      <c r="T234" t="s">
        <v>496</v>
      </c>
    </row>
    <row r="235" spans="1:20" hidden="1" x14ac:dyDescent="0.35">
      <c r="A235">
        <v>25158427</v>
      </c>
      <c r="B235">
        <v>1000120</v>
      </c>
      <c r="C235" t="s">
        <v>392</v>
      </c>
      <c r="D235" t="s">
        <v>393</v>
      </c>
      <c r="E235" t="s">
        <v>308</v>
      </c>
      <c r="F235" t="s">
        <v>309</v>
      </c>
      <c r="G235">
        <v>2896</v>
      </c>
      <c r="H235" t="s">
        <v>88</v>
      </c>
      <c r="I235" t="s">
        <v>89</v>
      </c>
      <c r="J235" t="s">
        <v>25</v>
      </c>
      <c r="K235">
        <v>75358555</v>
      </c>
      <c r="L235">
        <v>6885205813.6722403</v>
      </c>
      <c r="M235">
        <v>466</v>
      </c>
      <c r="N235">
        <v>425.76531699999998</v>
      </c>
      <c r="O235">
        <v>422.110679</v>
      </c>
      <c r="P235">
        <v>430.33361400000001</v>
      </c>
      <c r="Q235">
        <v>425.76531699999998</v>
      </c>
      <c r="R235" t="s">
        <v>26</v>
      </c>
      <c r="S235" t="s">
        <v>27</v>
      </c>
      <c r="T235" t="s">
        <v>497</v>
      </c>
    </row>
    <row r="236" spans="1:20" hidden="1" x14ac:dyDescent="0.35">
      <c r="A236">
        <v>25158428</v>
      </c>
      <c r="B236">
        <v>1000120</v>
      </c>
      <c r="C236" t="s">
        <v>392</v>
      </c>
      <c r="D236" t="s">
        <v>393</v>
      </c>
      <c r="E236" t="s">
        <v>308</v>
      </c>
      <c r="F236" t="s">
        <v>309</v>
      </c>
      <c r="G236">
        <v>3167</v>
      </c>
      <c r="H236" t="s">
        <v>56</v>
      </c>
      <c r="I236" t="s">
        <v>57</v>
      </c>
      <c r="J236" t="s">
        <v>25</v>
      </c>
      <c r="K236">
        <v>75358555</v>
      </c>
      <c r="L236">
        <v>501648452.53264803</v>
      </c>
      <c r="M236">
        <v>15600</v>
      </c>
      <c r="N236">
        <v>1038.4641610000001</v>
      </c>
      <c r="O236">
        <v>1030.609111</v>
      </c>
      <c r="P236">
        <v>1055.4390550000001</v>
      </c>
      <c r="Q236">
        <v>1038.4641610000001</v>
      </c>
      <c r="R236" t="s">
        <v>26</v>
      </c>
      <c r="S236" t="s">
        <v>27</v>
      </c>
      <c r="T236" t="s">
        <v>498</v>
      </c>
    </row>
    <row r="237" spans="1:20" hidden="1" x14ac:dyDescent="0.35">
      <c r="A237">
        <v>25158429</v>
      </c>
      <c r="B237">
        <v>1000120</v>
      </c>
      <c r="C237" t="s">
        <v>392</v>
      </c>
      <c r="D237" t="s">
        <v>393</v>
      </c>
      <c r="E237" t="s">
        <v>308</v>
      </c>
      <c r="F237" t="s">
        <v>309</v>
      </c>
      <c r="G237">
        <v>3440</v>
      </c>
      <c r="H237" t="s">
        <v>499</v>
      </c>
      <c r="I237" t="s">
        <v>500</v>
      </c>
      <c r="J237" t="s">
        <v>25</v>
      </c>
      <c r="K237">
        <v>75358555</v>
      </c>
      <c r="L237">
        <v>38342058.672833003</v>
      </c>
      <c r="M237">
        <v>19027</v>
      </c>
      <c r="N237">
        <v>96.808430999999999</v>
      </c>
      <c r="O237">
        <v>95.658553999999995</v>
      </c>
      <c r="P237">
        <v>97.510568000000006</v>
      </c>
      <c r="Q237">
        <v>96.808430999999999</v>
      </c>
      <c r="R237" t="s">
        <v>26</v>
      </c>
      <c r="S237" t="s">
        <v>27</v>
      </c>
      <c r="T237" t="s">
        <v>501</v>
      </c>
    </row>
    <row r="238" spans="1:20" hidden="1" x14ac:dyDescent="0.35">
      <c r="A238">
        <v>25158430</v>
      </c>
      <c r="B238">
        <v>1000120</v>
      </c>
      <c r="C238" t="s">
        <v>392</v>
      </c>
      <c r="D238" t="s">
        <v>393</v>
      </c>
      <c r="E238" t="s">
        <v>308</v>
      </c>
      <c r="F238" t="s">
        <v>309</v>
      </c>
      <c r="G238">
        <v>3841</v>
      </c>
      <c r="H238" t="s">
        <v>91</v>
      </c>
      <c r="I238" t="s">
        <v>92</v>
      </c>
      <c r="J238" t="s">
        <v>25</v>
      </c>
      <c r="K238">
        <v>75358555</v>
      </c>
      <c r="L238">
        <v>241115835.34655499</v>
      </c>
      <c r="M238">
        <v>15189</v>
      </c>
      <c r="N238">
        <v>485.98442699999998</v>
      </c>
      <c r="O238">
        <v>480.577135</v>
      </c>
      <c r="P238">
        <v>491.13575300000002</v>
      </c>
      <c r="Q238">
        <v>485.98442699999998</v>
      </c>
      <c r="R238" t="s">
        <v>26</v>
      </c>
      <c r="S238" t="s">
        <v>27</v>
      </c>
      <c r="T238" t="s">
        <v>502</v>
      </c>
    </row>
    <row r="239" spans="1:20" hidden="1" x14ac:dyDescent="0.35">
      <c r="A239">
        <v>25158431</v>
      </c>
      <c r="B239">
        <v>1000120</v>
      </c>
      <c r="C239" t="s">
        <v>392</v>
      </c>
      <c r="D239" t="s">
        <v>393</v>
      </c>
      <c r="E239" t="s">
        <v>308</v>
      </c>
      <c r="F239" t="s">
        <v>309</v>
      </c>
      <c r="G239">
        <v>3983</v>
      </c>
      <c r="H239" t="s">
        <v>362</v>
      </c>
      <c r="I239" t="s">
        <v>363</v>
      </c>
      <c r="J239" t="s">
        <v>25</v>
      </c>
      <c r="K239">
        <v>75358555</v>
      </c>
      <c r="L239">
        <v>85123903.336278006</v>
      </c>
      <c r="M239">
        <v>349349</v>
      </c>
      <c r="N239">
        <v>3946.194364</v>
      </c>
      <c r="O239">
        <v>3931.498462</v>
      </c>
      <c r="P239">
        <v>4025.9656660000001</v>
      </c>
      <c r="Q239">
        <v>3946.194364</v>
      </c>
      <c r="R239" t="s">
        <v>26</v>
      </c>
      <c r="S239" t="s">
        <v>27</v>
      </c>
      <c r="T239" t="s">
        <v>503</v>
      </c>
    </row>
    <row r="240" spans="1:20" hidden="1" x14ac:dyDescent="0.35">
      <c r="A240">
        <v>25158432</v>
      </c>
      <c r="B240">
        <v>1000120</v>
      </c>
      <c r="C240" t="s">
        <v>392</v>
      </c>
      <c r="D240" t="s">
        <v>393</v>
      </c>
      <c r="E240" t="s">
        <v>308</v>
      </c>
      <c r="F240" t="s">
        <v>309</v>
      </c>
      <c r="G240">
        <v>4430</v>
      </c>
      <c r="H240" t="s">
        <v>42</v>
      </c>
      <c r="I240" t="s">
        <v>43</v>
      </c>
      <c r="J240" t="s">
        <v>25</v>
      </c>
      <c r="K240">
        <v>75358555</v>
      </c>
      <c r="L240">
        <v>375790148.347911</v>
      </c>
      <c r="M240">
        <v>12610</v>
      </c>
      <c r="N240">
        <v>628.822271</v>
      </c>
      <c r="O240">
        <v>625.08224900000005</v>
      </c>
      <c r="P240">
        <v>635.50444200000004</v>
      </c>
      <c r="Q240">
        <v>628.822271</v>
      </c>
      <c r="R240" t="s">
        <v>26</v>
      </c>
      <c r="S240" t="s">
        <v>27</v>
      </c>
      <c r="T240" t="s">
        <v>504</v>
      </c>
    </row>
    <row r="241" spans="1:20" hidden="1" x14ac:dyDescent="0.35">
      <c r="A241">
        <v>25158433</v>
      </c>
      <c r="B241">
        <v>1000120</v>
      </c>
      <c r="C241" t="s">
        <v>392</v>
      </c>
      <c r="D241" t="s">
        <v>393</v>
      </c>
      <c r="E241" t="s">
        <v>308</v>
      </c>
      <c r="F241" t="s">
        <v>309</v>
      </c>
      <c r="G241">
        <v>4730</v>
      </c>
      <c r="H241" t="s">
        <v>94</v>
      </c>
      <c r="I241" t="s">
        <v>95</v>
      </c>
      <c r="J241" t="s">
        <v>25</v>
      </c>
      <c r="K241">
        <v>75358555</v>
      </c>
      <c r="L241">
        <v>299361712.83856797</v>
      </c>
      <c r="M241">
        <v>6005</v>
      </c>
      <c r="N241">
        <v>238.548507</v>
      </c>
      <c r="O241">
        <v>237.55538300000001</v>
      </c>
      <c r="P241">
        <v>241.84568100000001</v>
      </c>
      <c r="Q241">
        <v>238.548507</v>
      </c>
      <c r="R241" t="s">
        <v>26</v>
      </c>
      <c r="S241" t="s">
        <v>27</v>
      </c>
      <c r="T241" t="s">
        <v>505</v>
      </c>
    </row>
    <row r="242" spans="1:20" hidden="1" x14ac:dyDescent="0.35">
      <c r="A242">
        <v>25158434</v>
      </c>
      <c r="B242">
        <v>1000120</v>
      </c>
      <c r="C242" t="s">
        <v>392</v>
      </c>
      <c r="D242" t="s">
        <v>393</v>
      </c>
      <c r="E242" t="s">
        <v>308</v>
      </c>
      <c r="F242" t="s">
        <v>309</v>
      </c>
      <c r="G242">
        <v>4853</v>
      </c>
      <c r="H242" t="s">
        <v>506</v>
      </c>
      <c r="I242" t="s">
        <v>507</v>
      </c>
      <c r="J242" t="s">
        <v>25</v>
      </c>
      <c r="K242">
        <v>75358555</v>
      </c>
      <c r="L242">
        <v>275615020.669635</v>
      </c>
      <c r="M242">
        <v>4280</v>
      </c>
      <c r="N242">
        <v>156.53594799999999</v>
      </c>
      <c r="O242">
        <v>151.70820399999999</v>
      </c>
      <c r="P242">
        <v>159.97388699999999</v>
      </c>
      <c r="Q242">
        <v>156.53594799999999</v>
      </c>
      <c r="R242" t="s">
        <v>26</v>
      </c>
      <c r="S242" t="s">
        <v>27</v>
      </c>
      <c r="T242" t="s">
        <v>508</v>
      </c>
    </row>
    <row r="243" spans="1:20" hidden="1" x14ac:dyDescent="0.35">
      <c r="A243">
        <v>25158435</v>
      </c>
      <c r="B243">
        <v>1000120</v>
      </c>
      <c r="C243" t="s">
        <v>392</v>
      </c>
      <c r="D243" t="s">
        <v>393</v>
      </c>
      <c r="E243" t="s">
        <v>308</v>
      </c>
      <c r="F243" t="s">
        <v>309</v>
      </c>
      <c r="G243">
        <v>5098</v>
      </c>
      <c r="H243" t="s">
        <v>509</v>
      </c>
      <c r="I243" t="s">
        <v>510</v>
      </c>
      <c r="J243" t="s">
        <v>25</v>
      </c>
      <c r="K243">
        <v>75358555</v>
      </c>
      <c r="L243">
        <v>267907269.403936</v>
      </c>
      <c r="M243">
        <v>3806</v>
      </c>
      <c r="N243">
        <v>135.307141</v>
      </c>
      <c r="O243">
        <v>135.307141</v>
      </c>
      <c r="P243">
        <v>138.64893599999999</v>
      </c>
      <c r="Q243">
        <v>135.307141</v>
      </c>
      <c r="R243" t="s">
        <v>26</v>
      </c>
      <c r="S243" t="s">
        <v>27</v>
      </c>
      <c r="T243" t="s">
        <v>511</v>
      </c>
    </row>
    <row r="244" spans="1:20" hidden="1" x14ac:dyDescent="0.35">
      <c r="A244">
        <v>25158436</v>
      </c>
      <c r="B244">
        <v>1000120</v>
      </c>
      <c r="C244" t="s">
        <v>392</v>
      </c>
      <c r="D244" t="s">
        <v>393</v>
      </c>
      <c r="E244" t="s">
        <v>308</v>
      </c>
      <c r="F244" t="s">
        <v>309</v>
      </c>
      <c r="G244">
        <v>5433</v>
      </c>
      <c r="H244" t="s">
        <v>512</v>
      </c>
      <c r="I244" t="s">
        <v>513</v>
      </c>
      <c r="J244" t="s">
        <v>25</v>
      </c>
      <c r="K244">
        <v>75358555</v>
      </c>
      <c r="L244">
        <v>212403481.06470799</v>
      </c>
      <c r="M244">
        <v>1124</v>
      </c>
      <c r="N244">
        <v>31.680744000000001</v>
      </c>
      <c r="O244">
        <v>31.060658</v>
      </c>
      <c r="P244">
        <v>31.793486999999999</v>
      </c>
      <c r="Q244">
        <v>31.680744000000001</v>
      </c>
      <c r="R244" t="s">
        <v>26</v>
      </c>
      <c r="S244" t="s">
        <v>27</v>
      </c>
      <c r="T244" t="s">
        <v>514</v>
      </c>
    </row>
    <row r="245" spans="1:20" hidden="1" x14ac:dyDescent="0.35">
      <c r="A245">
        <v>25158437</v>
      </c>
      <c r="B245">
        <v>1000120</v>
      </c>
      <c r="C245" t="s">
        <v>392</v>
      </c>
      <c r="D245" t="s">
        <v>393</v>
      </c>
      <c r="E245" t="s">
        <v>308</v>
      </c>
      <c r="F245" t="s">
        <v>309</v>
      </c>
      <c r="G245">
        <v>5990</v>
      </c>
      <c r="H245" t="s">
        <v>97</v>
      </c>
      <c r="I245" t="s">
        <v>98</v>
      </c>
      <c r="J245" t="s">
        <v>25</v>
      </c>
      <c r="K245">
        <v>75358555</v>
      </c>
      <c r="L245">
        <v>1210290068.6730101</v>
      </c>
      <c r="M245">
        <v>1973</v>
      </c>
      <c r="N245">
        <v>316.87209300000001</v>
      </c>
      <c r="O245">
        <v>314.14182099999999</v>
      </c>
      <c r="P245">
        <v>319.28115600000001</v>
      </c>
      <c r="Q245">
        <v>316.87209300000001</v>
      </c>
      <c r="R245" t="s">
        <v>26</v>
      </c>
      <c r="S245" t="s">
        <v>27</v>
      </c>
      <c r="T245" t="s">
        <v>515</v>
      </c>
    </row>
    <row r="246" spans="1:20" hidden="1" x14ac:dyDescent="0.35">
      <c r="A246">
        <v>25158438</v>
      </c>
      <c r="B246">
        <v>1000120</v>
      </c>
      <c r="C246" t="s">
        <v>392</v>
      </c>
      <c r="D246" t="s">
        <v>393</v>
      </c>
      <c r="E246" t="s">
        <v>308</v>
      </c>
      <c r="F246" t="s">
        <v>309</v>
      </c>
      <c r="G246">
        <v>6199</v>
      </c>
      <c r="H246" t="s">
        <v>100</v>
      </c>
      <c r="I246" t="s">
        <v>101</v>
      </c>
      <c r="J246" t="s">
        <v>25</v>
      </c>
      <c r="K246">
        <v>75358555</v>
      </c>
      <c r="L246">
        <v>192327644.33503899</v>
      </c>
      <c r="M246">
        <v>11262</v>
      </c>
      <c r="N246">
        <v>287.42508800000002</v>
      </c>
      <c r="O246">
        <v>283.49475000000001</v>
      </c>
      <c r="P246">
        <v>287.55269600000003</v>
      </c>
      <c r="Q246">
        <v>287.42508800000002</v>
      </c>
      <c r="R246" t="s">
        <v>26</v>
      </c>
      <c r="S246" t="s">
        <v>27</v>
      </c>
      <c r="T246" t="s">
        <v>516</v>
      </c>
    </row>
    <row r="247" spans="1:20" hidden="1" x14ac:dyDescent="0.35">
      <c r="A247">
        <v>25158439</v>
      </c>
      <c r="B247">
        <v>1000120</v>
      </c>
      <c r="C247" t="s">
        <v>392</v>
      </c>
      <c r="D247" t="s">
        <v>393</v>
      </c>
      <c r="E247" t="s">
        <v>308</v>
      </c>
      <c r="F247" t="s">
        <v>309</v>
      </c>
      <c r="G247">
        <v>8290</v>
      </c>
      <c r="H247" t="s">
        <v>517</v>
      </c>
      <c r="I247" t="s">
        <v>518</v>
      </c>
      <c r="J247" t="s">
        <v>25</v>
      </c>
      <c r="K247">
        <v>75358555</v>
      </c>
      <c r="L247">
        <v>81573648.674040005</v>
      </c>
      <c r="M247">
        <v>12831</v>
      </c>
      <c r="N247">
        <v>138.892191</v>
      </c>
      <c r="O247">
        <v>138.892191</v>
      </c>
      <c r="P247">
        <v>141.544252</v>
      </c>
      <c r="Q247">
        <v>138.892191</v>
      </c>
      <c r="R247" t="s">
        <v>26</v>
      </c>
      <c r="S247" t="s">
        <v>27</v>
      </c>
      <c r="T247" t="s">
        <v>519</v>
      </c>
    </row>
    <row r="248" spans="1:20" hidden="1" x14ac:dyDescent="0.35">
      <c r="A248">
        <v>25158440</v>
      </c>
      <c r="B248">
        <v>1000120</v>
      </c>
      <c r="C248" t="s">
        <v>392</v>
      </c>
      <c r="D248" t="s">
        <v>393</v>
      </c>
      <c r="E248" t="s">
        <v>308</v>
      </c>
      <c r="F248" t="s">
        <v>309</v>
      </c>
      <c r="G248">
        <v>8847</v>
      </c>
      <c r="H248" t="s">
        <v>103</v>
      </c>
      <c r="I248" t="s">
        <v>104</v>
      </c>
      <c r="J248" t="s">
        <v>25</v>
      </c>
      <c r="K248">
        <v>75358555</v>
      </c>
      <c r="L248">
        <v>54066511.105145998</v>
      </c>
      <c r="M248">
        <v>29955</v>
      </c>
      <c r="N248">
        <v>214.914197</v>
      </c>
      <c r="O248">
        <v>211.29104000000001</v>
      </c>
      <c r="P248">
        <v>221.29956300000001</v>
      </c>
      <c r="Q248">
        <v>214.914197</v>
      </c>
      <c r="R248" t="s">
        <v>26</v>
      </c>
      <c r="S248" t="s">
        <v>27</v>
      </c>
      <c r="T248" t="s">
        <v>520</v>
      </c>
    </row>
    <row r="249" spans="1:20" hidden="1" x14ac:dyDescent="0.35">
      <c r="A249">
        <v>25158441</v>
      </c>
      <c r="B249">
        <v>1000120</v>
      </c>
      <c r="C249" t="s">
        <v>392</v>
      </c>
      <c r="D249" t="s">
        <v>393</v>
      </c>
      <c r="E249" t="s">
        <v>308</v>
      </c>
      <c r="F249" t="s">
        <v>309</v>
      </c>
      <c r="G249">
        <v>8944</v>
      </c>
      <c r="H249" t="s">
        <v>521</v>
      </c>
      <c r="I249" t="s">
        <v>522</v>
      </c>
      <c r="J249" t="s">
        <v>25</v>
      </c>
      <c r="K249">
        <v>75358555</v>
      </c>
      <c r="L249">
        <v>141003486.852456</v>
      </c>
      <c r="M249">
        <v>5301</v>
      </c>
      <c r="N249">
        <v>99.187077000000002</v>
      </c>
      <c r="O249">
        <v>96.249448000000001</v>
      </c>
      <c r="P249">
        <v>101.02075600000001</v>
      </c>
      <c r="Q249">
        <v>99.187077000000002</v>
      </c>
      <c r="R249" t="s">
        <v>26</v>
      </c>
      <c r="S249" t="s">
        <v>27</v>
      </c>
      <c r="T249" t="s">
        <v>523</v>
      </c>
    </row>
    <row r="250" spans="1:20" hidden="1" x14ac:dyDescent="0.35">
      <c r="A250">
        <v>25158442</v>
      </c>
      <c r="B250">
        <v>1000120</v>
      </c>
      <c r="C250" t="s">
        <v>392</v>
      </c>
      <c r="D250" t="s">
        <v>393</v>
      </c>
      <c r="E250" t="s">
        <v>308</v>
      </c>
      <c r="F250" t="s">
        <v>309</v>
      </c>
      <c r="G250">
        <v>9596</v>
      </c>
      <c r="H250" t="s">
        <v>524</v>
      </c>
      <c r="I250" t="s">
        <v>525</v>
      </c>
      <c r="J250" t="s">
        <v>25</v>
      </c>
      <c r="K250">
        <v>75358555</v>
      </c>
      <c r="L250">
        <v>177514356.86352101</v>
      </c>
      <c r="M250">
        <v>4778</v>
      </c>
      <c r="N250">
        <v>112.550406</v>
      </c>
      <c r="O250">
        <v>112.550406</v>
      </c>
      <c r="P250">
        <v>117.026039</v>
      </c>
      <c r="Q250">
        <v>112.550406</v>
      </c>
      <c r="R250" t="s">
        <v>26</v>
      </c>
      <c r="S250" t="s">
        <v>27</v>
      </c>
      <c r="T250" t="s">
        <v>526</v>
      </c>
    </row>
    <row r="251" spans="1:20" hidden="1" x14ac:dyDescent="0.35">
      <c r="A251">
        <v>25158443</v>
      </c>
      <c r="B251">
        <v>1000120</v>
      </c>
      <c r="C251" t="s">
        <v>392</v>
      </c>
      <c r="D251" t="s">
        <v>393</v>
      </c>
      <c r="E251" t="s">
        <v>308</v>
      </c>
      <c r="F251" t="s">
        <v>309</v>
      </c>
      <c r="G251">
        <v>10019</v>
      </c>
      <c r="H251" t="s">
        <v>366</v>
      </c>
      <c r="I251" t="s">
        <v>367</v>
      </c>
      <c r="J251" t="s">
        <v>25</v>
      </c>
      <c r="K251">
        <v>75358555</v>
      </c>
      <c r="L251">
        <v>189203063.24755201</v>
      </c>
      <c r="M251">
        <v>29549</v>
      </c>
      <c r="N251">
        <v>741.88807299999996</v>
      </c>
      <c r="O251">
        <v>736.18877299999997</v>
      </c>
      <c r="P251">
        <v>745.67923599999995</v>
      </c>
      <c r="Q251">
        <v>741.88807299999996</v>
      </c>
      <c r="R251" t="s">
        <v>26</v>
      </c>
      <c r="S251" t="s">
        <v>27</v>
      </c>
      <c r="T251" t="s">
        <v>527</v>
      </c>
    </row>
    <row r="252" spans="1:20" hidden="1" x14ac:dyDescent="0.35">
      <c r="A252">
        <v>25158444</v>
      </c>
      <c r="B252">
        <v>1000120</v>
      </c>
      <c r="C252" t="s">
        <v>392</v>
      </c>
      <c r="D252" t="s">
        <v>393</v>
      </c>
      <c r="E252" t="s">
        <v>308</v>
      </c>
      <c r="F252" t="s">
        <v>309</v>
      </c>
      <c r="G252">
        <v>10268</v>
      </c>
      <c r="H252" t="s">
        <v>321</v>
      </c>
      <c r="I252" t="s">
        <v>322</v>
      </c>
      <c r="J252" t="s">
        <v>25</v>
      </c>
      <c r="K252">
        <v>75358555</v>
      </c>
      <c r="L252">
        <v>1611608130.31462</v>
      </c>
      <c r="M252">
        <v>1138</v>
      </c>
      <c r="N252">
        <v>243.37118000000001</v>
      </c>
      <c r="O252">
        <v>236.74156099999999</v>
      </c>
      <c r="P252">
        <v>248.28993</v>
      </c>
      <c r="Q252">
        <v>243.37118000000001</v>
      </c>
      <c r="R252" t="s">
        <v>26</v>
      </c>
      <c r="S252" t="s">
        <v>27</v>
      </c>
      <c r="T252" t="s">
        <v>528</v>
      </c>
    </row>
    <row r="253" spans="1:20" hidden="1" x14ac:dyDescent="0.35">
      <c r="A253">
        <v>25158445</v>
      </c>
      <c r="B253">
        <v>1000120</v>
      </c>
      <c r="C253" t="s">
        <v>392</v>
      </c>
      <c r="D253" t="s">
        <v>393</v>
      </c>
      <c r="E253" t="s">
        <v>308</v>
      </c>
      <c r="F253" t="s">
        <v>309</v>
      </c>
      <c r="G253">
        <v>10922</v>
      </c>
      <c r="H253" t="s">
        <v>529</v>
      </c>
      <c r="I253" t="s">
        <v>530</v>
      </c>
      <c r="J253" t="s">
        <v>25</v>
      </c>
      <c r="K253">
        <v>75358555</v>
      </c>
      <c r="L253">
        <v>483323956.81699997</v>
      </c>
      <c r="M253">
        <v>1340</v>
      </c>
      <c r="N253">
        <v>85.943009000000004</v>
      </c>
      <c r="O253">
        <v>84.339595000000003</v>
      </c>
      <c r="P253">
        <v>86.969194000000002</v>
      </c>
      <c r="Q253">
        <v>85.943009000000004</v>
      </c>
      <c r="R253" t="s">
        <v>26</v>
      </c>
      <c r="S253" t="s">
        <v>27</v>
      </c>
      <c r="T253" t="s">
        <v>531</v>
      </c>
    </row>
    <row r="254" spans="1:20" hidden="1" x14ac:dyDescent="0.35">
      <c r="A254">
        <v>25158446</v>
      </c>
      <c r="B254">
        <v>1000120</v>
      </c>
      <c r="C254" t="s">
        <v>392</v>
      </c>
      <c r="D254" t="s">
        <v>393</v>
      </c>
      <c r="E254" t="s">
        <v>308</v>
      </c>
      <c r="F254" t="s">
        <v>309</v>
      </c>
      <c r="G254">
        <v>12174</v>
      </c>
      <c r="H254" t="s">
        <v>532</v>
      </c>
      <c r="I254" t="s">
        <v>533</v>
      </c>
      <c r="J254" t="s">
        <v>25</v>
      </c>
      <c r="K254">
        <v>75358555</v>
      </c>
      <c r="L254">
        <v>51614690.244000003</v>
      </c>
      <c r="M254">
        <v>5160</v>
      </c>
      <c r="N254">
        <v>35.341946</v>
      </c>
      <c r="O254">
        <v>34.691271</v>
      </c>
      <c r="P254">
        <v>35.615915000000001</v>
      </c>
      <c r="Q254">
        <v>35.341946</v>
      </c>
      <c r="R254" t="s">
        <v>26</v>
      </c>
      <c r="S254" t="s">
        <v>27</v>
      </c>
      <c r="T254" t="s">
        <v>534</v>
      </c>
    </row>
    <row r="255" spans="1:20" hidden="1" x14ac:dyDescent="0.35">
      <c r="A255">
        <v>25158447</v>
      </c>
      <c r="B255">
        <v>1000120</v>
      </c>
      <c r="C255" t="s">
        <v>392</v>
      </c>
      <c r="D255" t="s">
        <v>393</v>
      </c>
      <c r="E255" t="s">
        <v>308</v>
      </c>
      <c r="F255" t="s">
        <v>309</v>
      </c>
      <c r="G255">
        <v>12446</v>
      </c>
      <c r="H255" t="s">
        <v>369</v>
      </c>
      <c r="I255" t="s">
        <v>370</v>
      </c>
      <c r="J255" t="s">
        <v>25</v>
      </c>
      <c r="K255">
        <v>75358555</v>
      </c>
      <c r="L255">
        <v>132941726.440284</v>
      </c>
      <c r="M255">
        <v>49408</v>
      </c>
      <c r="N255">
        <v>871.61767099999997</v>
      </c>
      <c r="O255">
        <v>867.70131800000001</v>
      </c>
      <c r="P255">
        <v>880.29715299999998</v>
      </c>
      <c r="Q255">
        <v>871.61767099999997</v>
      </c>
      <c r="R255" t="s">
        <v>26</v>
      </c>
      <c r="S255" t="s">
        <v>27</v>
      </c>
      <c r="T255" t="s">
        <v>535</v>
      </c>
    </row>
    <row r="256" spans="1:20" hidden="1" x14ac:dyDescent="0.35">
      <c r="A256">
        <v>25158448</v>
      </c>
      <c r="B256">
        <v>1000120</v>
      </c>
      <c r="C256" t="s">
        <v>392</v>
      </c>
      <c r="D256" t="s">
        <v>393</v>
      </c>
      <c r="E256" t="s">
        <v>308</v>
      </c>
      <c r="F256" t="s">
        <v>309</v>
      </c>
      <c r="G256">
        <v>12511</v>
      </c>
      <c r="H256" t="s">
        <v>198</v>
      </c>
      <c r="I256" t="s">
        <v>199</v>
      </c>
      <c r="J256" t="s">
        <v>25</v>
      </c>
      <c r="K256">
        <v>75358555</v>
      </c>
      <c r="L256">
        <v>223175097.201996</v>
      </c>
      <c r="M256">
        <v>85625</v>
      </c>
      <c r="N256">
        <v>2535.7927439999999</v>
      </c>
      <c r="O256">
        <v>2471.142985</v>
      </c>
      <c r="P256">
        <v>2536.6219660000002</v>
      </c>
      <c r="Q256">
        <v>2535.7927439999999</v>
      </c>
      <c r="R256" t="s">
        <v>26</v>
      </c>
      <c r="S256" t="s">
        <v>27</v>
      </c>
      <c r="T256" t="s">
        <v>536</v>
      </c>
    </row>
    <row r="257" spans="1:20" hidden="1" x14ac:dyDescent="0.35">
      <c r="A257">
        <v>25158449</v>
      </c>
      <c r="B257">
        <v>1000120</v>
      </c>
      <c r="C257" t="s">
        <v>392</v>
      </c>
      <c r="D257" t="s">
        <v>393</v>
      </c>
      <c r="E257" t="s">
        <v>308</v>
      </c>
      <c r="F257" t="s">
        <v>309</v>
      </c>
      <c r="G257">
        <v>12917</v>
      </c>
      <c r="H257" t="s">
        <v>373</v>
      </c>
      <c r="I257" t="s">
        <v>374</v>
      </c>
      <c r="J257" t="s">
        <v>25</v>
      </c>
      <c r="K257">
        <v>75358555</v>
      </c>
      <c r="L257">
        <v>595362655.81263304</v>
      </c>
      <c r="M257">
        <v>13538</v>
      </c>
      <c r="N257">
        <v>1069.556022</v>
      </c>
      <c r="O257">
        <v>1059.2064989999999</v>
      </c>
      <c r="P257">
        <v>1079.747537</v>
      </c>
      <c r="Q257">
        <v>1069.556022</v>
      </c>
      <c r="R257" t="s">
        <v>26</v>
      </c>
      <c r="S257" t="s">
        <v>27</v>
      </c>
      <c r="T257" t="s">
        <v>537</v>
      </c>
    </row>
    <row r="258" spans="1:20" hidden="1" x14ac:dyDescent="0.35">
      <c r="A258">
        <v>25158450</v>
      </c>
      <c r="B258">
        <v>1000120</v>
      </c>
      <c r="C258" t="s">
        <v>392</v>
      </c>
      <c r="D258" t="s">
        <v>393</v>
      </c>
      <c r="E258" t="s">
        <v>308</v>
      </c>
      <c r="F258" t="s">
        <v>309</v>
      </c>
      <c r="G258">
        <v>13461</v>
      </c>
      <c r="H258" t="s">
        <v>538</v>
      </c>
      <c r="I258" t="s">
        <v>539</v>
      </c>
      <c r="J258" t="s">
        <v>25</v>
      </c>
      <c r="K258">
        <v>75358555</v>
      </c>
      <c r="L258">
        <v>471957287.36161101</v>
      </c>
      <c r="M258">
        <v>2137</v>
      </c>
      <c r="N258">
        <v>133.83652599999999</v>
      </c>
      <c r="O258">
        <v>130.20408900000001</v>
      </c>
      <c r="P258">
        <v>134.33755199999999</v>
      </c>
      <c r="Q258">
        <v>133.83652599999999</v>
      </c>
      <c r="R258" t="s">
        <v>26</v>
      </c>
      <c r="S258" t="s">
        <v>27</v>
      </c>
      <c r="T258" t="s">
        <v>540</v>
      </c>
    </row>
    <row r="259" spans="1:20" hidden="1" x14ac:dyDescent="0.35">
      <c r="A259">
        <v>25158451</v>
      </c>
      <c r="B259">
        <v>1000120</v>
      </c>
      <c r="C259" t="s">
        <v>392</v>
      </c>
      <c r="D259" t="s">
        <v>393</v>
      </c>
      <c r="E259" t="s">
        <v>308</v>
      </c>
      <c r="F259" t="s">
        <v>309</v>
      </c>
      <c r="G259">
        <v>13653</v>
      </c>
      <c r="H259" t="s">
        <v>106</v>
      </c>
      <c r="I259" t="s">
        <v>107</v>
      </c>
      <c r="J259" t="s">
        <v>25</v>
      </c>
      <c r="K259">
        <v>75358555</v>
      </c>
      <c r="L259">
        <v>1187415103.3373499</v>
      </c>
      <c r="M259">
        <v>1994</v>
      </c>
      <c r="N259">
        <v>314.192027</v>
      </c>
      <c r="O259">
        <v>310.56794600000001</v>
      </c>
      <c r="P259">
        <v>316.24041999999997</v>
      </c>
      <c r="Q259">
        <v>314.192027</v>
      </c>
      <c r="R259" t="s">
        <v>26</v>
      </c>
      <c r="S259" t="s">
        <v>27</v>
      </c>
      <c r="T259" t="s">
        <v>541</v>
      </c>
    </row>
    <row r="260" spans="1:20" hidden="1" x14ac:dyDescent="0.35">
      <c r="A260">
        <v>25158452</v>
      </c>
      <c r="B260">
        <v>1000120</v>
      </c>
      <c r="C260" t="s">
        <v>392</v>
      </c>
      <c r="D260" t="s">
        <v>393</v>
      </c>
      <c r="E260" t="s">
        <v>308</v>
      </c>
      <c r="F260" t="s">
        <v>309</v>
      </c>
      <c r="G260">
        <v>13966</v>
      </c>
      <c r="H260" t="s">
        <v>542</v>
      </c>
      <c r="I260" t="s">
        <v>543</v>
      </c>
      <c r="J260" t="s">
        <v>25</v>
      </c>
      <c r="K260">
        <v>75358555</v>
      </c>
      <c r="L260">
        <v>111160792.381935</v>
      </c>
      <c r="M260">
        <v>3561</v>
      </c>
      <c r="N260">
        <v>52.528021000000003</v>
      </c>
      <c r="O260">
        <v>51.716721</v>
      </c>
      <c r="P260">
        <v>52.528021000000003</v>
      </c>
      <c r="Q260">
        <v>52.528021000000003</v>
      </c>
      <c r="R260" t="s">
        <v>26</v>
      </c>
      <c r="S260" t="s">
        <v>27</v>
      </c>
      <c r="T260" t="s">
        <v>544</v>
      </c>
    </row>
    <row r="261" spans="1:20" hidden="1" x14ac:dyDescent="0.35">
      <c r="A261">
        <v>25158453</v>
      </c>
      <c r="B261">
        <v>1000120</v>
      </c>
      <c r="C261" t="s">
        <v>392</v>
      </c>
      <c r="D261" t="s">
        <v>393</v>
      </c>
      <c r="E261" t="s">
        <v>308</v>
      </c>
      <c r="F261" t="s">
        <v>309</v>
      </c>
      <c r="G261">
        <v>14071</v>
      </c>
      <c r="H261" t="s">
        <v>109</v>
      </c>
      <c r="I261" t="s">
        <v>110</v>
      </c>
      <c r="J261" t="s">
        <v>25</v>
      </c>
      <c r="K261">
        <v>75358555</v>
      </c>
      <c r="L261">
        <v>1382812564.8956699</v>
      </c>
      <c r="M261">
        <v>1406</v>
      </c>
      <c r="N261">
        <v>257.99784299999999</v>
      </c>
      <c r="O261">
        <v>253.77739399999999</v>
      </c>
      <c r="P261">
        <v>259.465825</v>
      </c>
      <c r="Q261">
        <v>257.99784299999999</v>
      </c>
      <c r="R261" t="s">
        <v>26</v>
      </c>
      <c r="S261" t="s">
        <v>27</v>
      </c>
      <c r="T261" t="s">
        <v>545</v>
      </c>
    </row>
    <row r="262" spans="1:20" hidden="1" x14ac:dyDescent="0.35">
      <c r="A262">
        <v>25158454</v>
      </c>
      <c r="B262">
        <v>1000120</v>
      </c>
      <c r="C262" t="s">
        <v>392</v>
      </c>
      <c r="D262" t="s">
        <v>393</v>
      </c>
      <c r="E262" t="s">
        <v>308</v>
      </c>
      <c r="F262" t="s">
        <v>309</v>
      </c>
      <c r="G262">
        <v>14713</v>
      </c>
      <c r="H262" t="s">
        <v>376</v>
      </c>
      <c r="I262" t="s">
        <v>377</v>
      </c>
      <c r="J262" t="s">
        <v>25</v>
      </c>
      <c r="K262">
        <v>75358555</v>
      </c>
      <c r="L262">
        <v>843363925.31611001</v>
      </c>
      <c r="M262">
        <v>7970</v>
      </c>
      <c r="N262">
        <v>891.95055300000001</v>
      </c>
      <c r="O262">
        <v>886.57870500000001</v>
      </c>
      <c r="P262">
        <v>900.00832500000001</v>
      </c>
      <c r="Q262">
        <v>891.95055300000001</v>
      </c>
      <c r="R262" t="s">
        <v>26</v>
      </c>
      <c r="S262" t="s">
        <v>27</v>
      </c>
      <c r="T262" t="s">
        <v>546</v>
      </c>
    </row>
    <row r="263" spans="1:20" hidden="1" x14ac:dyDescent="0.35">
      <c r="A263">
        <v>25158455</v>
      </c>
      <c r="B263">
        <v>1000120</v>
      </c>
      <c r="C263" t="s">
        <v>392</v>
      </c>
      <c r="D263" t="s">
        <v>393</v>
      </c>
      <c r="E263" t="s">
        <v>308</v>
      </c>
      <c r="F263" t="s">
        <v>309</v>
      </c>
      <c r="G263">
        <v>14890</v>
      </c>
      <c r="H263" t="s">
        <v>547</v>
      </c>
      <c r="I263" t="s">
        <v>548</v>
      </c>
      <c r="J263" t="s">
        <v>25</v>
      </c>
      <c r="K263">
        <v>75358555</v>
      </c>
      <c r="L263">
        <v>591958917.49927604</v>
      </c>
      <c r="M263">
        <v>885</v>
      </c>
      <c r="N263">
        <v>69.518800999999996</v>
      </c>
      <c r="O263">
        <v>69.518800999999996</v>
      </c>
      <c r="P263">
        <v>70.697085999999999</v>
      </c>
      <c r="Q263">
        <v>69.518800999999996</v>
      </c>
      <c r="R263" t="s">
        <v>26</v>
      </c>
      <c r="S263" t="s">
        <v>27</v>
      </c>
      <c r="T263" t="s">
        <v>549</v>
      </c>
    </row>
    <row r="264" spans="1:20" hidden="1" x14ac:dyDescent="0.35">
      <c r="A264">
        <v>25158456</v>
      </c>
      <c r="B264">
        <v>1000120</v>
      </c>
      <c r="C264" t="s">
        <v>392</v>
      </c>
      <c r="D264" t="s">
        <v>393</v>
      </c>
      <c r="E264" t="s">
        <v>308</v>
      </c>
      <c r="F264" t="s">
        <v>309</v>
      </c>
      <c r="G264">
        <v>14995</v>
      </c>
      <c r="H264" t="s">
        <v>550</v>
      </c>
      <c r="I264" t="s">
        <v>551</v>
      </c>
      <c r="J264" t="s">
        <v>25</v>
      </c>
      <c r="K264">
        <v>75358555</v>
      </c>
      <c r="L264">
        <v>479028740.6595</v>
      </c>
      <c r="M264">
        <v>925</v>
      </c>
      <c r="N264">
        <v>58.799107999999997</v>
      </c>
      <c r="O264">
        <v>57.654909000000004</v>
      </c>
      <c r="P264">
        <v>59.244073999999998</v>
      </c>
      <c r="Q264">
        <v>58.799107999999997</v>
      </c>
      <c r="R264" t="s">
        <v>26</v>
      </c>
      <c r="S264" t="s">
        <v>27</v>
      </c>
      <c r="T264" t="s">
        <v>552</v>
      </c>
    </row>
    <row r="265" spans="1:20" hidden="1" x14ac:dyDescent="0.35">
      <c r="A265">
        <v>25158457</v>
      </c>
      <c r="B265">
        <v>1000120</v>
      </c>
      <c r="C265" t="s">
        <v>392</v>
      </c>
      <c r="D265" t="s">
        <v>393</v>
      </c>
      <c r="E265" t="s">
        <v>308</v>
      </c>
      <c r="F265" t="s">
        <v>309</v>
      </c>
      <c r="G265">
        <v>21187</v>
      </c>
      <c r="H265" t="s">
        <v>553</v>
      </c>
      <c r="I265" t="s">
        <v>554</v>
      </c>
      <c r="J265" t="s">
        <v>25</v>
      </c>
      <c r="K265">
        <v>75358555</v>
      </c>
      <c r="L265">
        <v>1601811775.3836999</v>
      </c>
      <c r="M265">
        <v>526</v>
      </c>
      <c r="N265">
        <v>111.805885</v>
      </c>
      <c r="O265">
        <v>110.31797400000001</v>
      </c>
      <c r="P265">
        <v>112.231002</v>
      </c>
      <c r="Q265">
        <v>111.805885</v>
      </c>
      <c r="R265" t="s">
        <v>26</v>
      </c>
      <c r="S265" t="s">
        <v>27</v>
      </c>
      <c r="T265" t="s">
        <v>555</v>
      </c>
    </row>
    <row r="266" spans="1:20" hidden="1" x14ac:dyDescent="0.35">
      <c r="A266">
        <v>25158458</v>
      </c>
      <c r="B266">
        <v>1000120</v>
      </c>
      <c r="C266" t="s">
        <v>392</v>
      </c>
      <c r="D266" t="s">
        <v>393</v>
      </c>
      <c r="E266" t="s">
        <v>308</v>
      </c>
      <c r="F266" t="s">
        <v>309</v>
      </c>
      <c r="G266">
        <v>36242</v>
      </c>
      <c r="H266" t="s">
        <v>556</v>
      </c>
      <c r="I266" t="s">
        <v>557</v>
      </c>
      <c r="J266" t="s">
        <v>25</v>
      </c>
      <c r="K266">
        <v>75358555</v>
      </c>
      <c r="L266">
        <v>696953748.60959697</v>
      </c>
      <c r="M266">
        <v>1439</v>
      </c>
      <c r="N266">
        <v>133.08594400000001</v>
      </c>
      <c r="O266">
        <v>131.14375799999999</v>
      </c>
      <c r="P266">
        <v>135.02812900000001</v>
      </c>
      <c r="Q266">
        <v>133.08594400000001</v>
      </c>
      <c r="R266" t="s">
        <v>26</v>
      </c>
      <c r="S266" t="s">
        <v>27</v>
      </c>
      <c r="T266" t="s">
        <v>558</v>
      </c>
    </row>
    <row r="267" spans="1:20" hidden="1" x14ac:dyDescent="0.35">
      <c r="A267">
        <v>25158459</v>
      </c>
      <c r="B267">
        <v>1000120</v>
      </c>
      <c r="C267" t="s">
        <v>392</v>
      </c>
      <c r="D267" t="s">
        <v>393</v>
      </c>
      <c r="E267" t="s">
        <v>308</v>
      </c>
      <c r="F267" t="s">
        <v>309</v>
      </c>
      <c r="G267">
        <v>39318</v>
      </c>
      <c r="H267" t="s">
        <v>23</v>
      </c>
      <c r="I267" t="s">
        <v>24</v>
      </c>
      <c r="J267" t="s">
        <v>25</v>
      </c>
      <c r="K267">
        <v>75358555</v>
      </c>
      <c r="L267">
        <v>561343438</v>
      </c>
      <c r="M267">
        <v>7049</v>
      </c>
      <c r="N267">
        <v>525.07772899999998</v>
      </c>
      <c r="O267">
        <v>520.16141000000005</v>
      </c>
      <c r="P267">
        <v>529.62159899999995</v>
      </c>
      <c r="Q267">
        <v>525.07772899999998</v>
      </c>
      <c r="R267" t="s">
        <v>26</v>
      </c>
      <c r="S267" t="s">
        <v>27</v>
      </c>
      <c r="T267" t="s">
        <v>559</v>
      </c>
    </row>
    <row r="268" spans="1:20" hidden="1" x14ac:dyDescent="0.35">
      <c r="A268">
        <v>25158460</v>
      </c>
      <c r="B268">
        <v>1000120</v>
      </c>
      <c r="C268" t="s">
        <v>392</v>
      </c>
      <c r="D268" t="s">
        <v>393</v>
      </c>
      <c r="E268" t="s">
        <v>308</v>
      </c>
      <c r="F268" t="s">
        <v>309</v>
      </c>
      <c r="G268">
        <v>42253</v>
      </c>
      <c r="H268" t="s">
        <v>151</v>
      </c>
      <c r="I268" t="s">
        <v>152</v>
      </c>
      <c r="J268" t="s">
        <v>25</v>
      </c>
      <c r="K268">
        <v>75358555</v>
      </c>
      <c r="L268">
        <v>809079847.19661796</v>
      </c>
      <c r="M268">
        <v>1556</v>
      </c>
      <c r="N268">
        <v>167.058437</v>
      </c>
      <c r="O268">
        <v>165.44797600000001</v>
      </c>
      <c r="P268">
        <v>168.45416900000001</v>
      </c>
      <c r="Q268">
        <v>167.058437</v>
      </c>
      <c r="R268" t="s">
        <v>26</v>
      </c>
      <c r="S268" t="s">
        <v>27</v>
      </c>
      <c r="T268" t="s">
        <v>560</v>
      </c>
    </row>
    <row r="269" spans="1:20" hidden="1" x14ac:dyDescent="0.35">
      <c r="A269">
        <v>25158461</v>
      </c>
      <c r="B269">
        <v>1000120</v>
      </c>
      <c r="C269" t="s">
        <v>392</v>
      </c>
      <c r="D269" t="s">
        <v>393</v>
      </c>
      <c r="E269" t="s">
        <v>308</v>
      </c>
      <c r="F269" t="s">
        <v>309</v>
      </c>
      <c r="G269">
        <v>44295</v>
      </c>
      <c r="H269" t="s">
        <v>112</v>
      </c>
      <c r="I269" t="s">
        <v>113</v>
      </c>
      <c r="J269" t="s">
        <v>25</v>
      </c>
      <c r="K269">
        <v>75358555</v>
      </c>
      <c r="L269">
        <v>995452342.27778995</v>
      </c>
      <c r="M269">
        <v>2091</v>
      </c>
      <c r="N269">
        <v>276.21161799999999</v>
      </c>
      <c r="O269">
        <v>271.720373</v>
      </c>
      <c r="P269">
        <v>277.13628699999998</v>
      </c>
      <c r="Q269">
        <v>276.21161799999999</v>
      </c>
      <c r="R269" t="s">
        <v>26</v>
      </c>
      <c r="S269" t="s">
        <v>27</v>
      </c>
      <c r="T269" t="s">
        <v>561</v>
      </c>
    </row>
    <row r="270" spans="1:20" hidden="1" x14ac:dyDescent="0.35">
      <c r="A270">
        <v>25158462</v>
      </c>
      <c r="B270">
        <v>1000120</v>
      </c>
      <c r="C270" t="s">
        <v>392</v>
      </c>
      <c r="D270" t="s">
        <v>393</v>
      </c>
      <c r="E270" t="s">
        <v>308</v>
      </c>
      <c r="F270" t="s">
        <v>309</v>
      </c>
      <c r="G270">
        <v>44414</v>
      </c>
      <c r="H270" t="s">
        <v>562</v>
      </c>
      <c r="I270" t="s">
        <v>563</v>
      </c>
      <c r="J270" t="s">
        <v>25</v>
      </c>
      <c r="K270">
        <v>75358555</v>
      </c>
      <c r="L270">
        <v>209842573.86685199</v>
      </c>
      <c r="M270">
        <v>910</v>
      </c>
      <c r="N270">
        <v>25.339756000000001</v>
      </c>
      <c r="O270">
        <v>25.061297</v>
      </c>
      <c r="P270">
        <v>25.896674000000001</v>
      </c>
      <c r="Q270">
        <v>25.339756000000001</v>
      </c>
      <c r="R270" t="s">
        <v>26</v>
      </c>
      <c r="S270" t="s">
        <v>27</v>
      </c>
      <c r="T270" t="s">
        <v>564</v>
      </c>
    </row>
    <row r="271" spans="1:20" hidden="1" x14ac:dyDescent="0.35">
      <c r="A271">
        <v>25158463</v>
      </c>
      <c r="B271">
        <v>1000120</v>
      </c>
      <c r="C271" t="s">
        <v>392</v>
      </c>
      <c r="D271" t="s">
        <v>393</v>
      </c>
      <c r="E271" t="s">
        <v>308</v>
      </c>
      <c r="F271" t="s">
        <v>309</v>
      </c>
      <c r="G271">
        <v>48586</v>
      </c>
      <c r="H271" t="s">
        <v>565</v>
      </c>
      <c r="I271" t="s">
        <v>566</v>
      </c>
      <c r="J271" t="s">
        <v>25</v>
      </c>
      <c r="K271">
        <v>75358555</v>
      </c>
      <c r="L271">
        <v>412295756.29785901</v>
      </c>
      <c r="M271">
        <v>2268</v>
      </c>
      <c r="N271">
        <v>124.085019</v>
      </c>
      <c r="O271">
        <v>124.085019</v>
      </c>
      <c r="P271">
        <v>126.38289</v>
      </c>
      <c r="Q271">
        <v>124.085019</v>
      </c>
      <c r="R271" t="s">
        <v>26</v>
      </c>
      <c r="S271" t="s">
        <v>27</v>
      </c>
      <c r="T271" t="s">
        <v>567</v>
      </c>
    </row>
    <row r="272" spans="1:20" hidden="1" x14ac:dyDescent="0.35">
      <c r="A272">
        <v>25158464</v>
      </c>
      <c r="B272">
        <v>1000120</v>
      </c>
      <c r="C272" t="s">
        <v>392</v>
      </c>
      <c r="D272" t="s">
        <v>393</v>
      </c>
      <c r="E272" t="s">
        <v>308</v>
      </c>
      <c r="F272" t="s">
        <v>309</v>
      </c>
      <c r="G272">
        <v>50845</v>
      </c>
      <c r="H272" t="s">
        <v>568</v>
      </c>
      <c r="I272" t="s">
        <v>569</v>
      </c>
      <c r="J272" t="s">
        <v>25</v>
      </c>
      <c r="K272">
        <v>75358555</v>
      </c>
      <c r="L272">
        <v>288314755.16012198</v>
      </c>
      <c r="M272">
        <v>3557</v>
      </c>
      <c r="N272">
        <v>136.087479</v>
      </c>
      <c r="O272">
        <v>134.67189400000001</v>
      </c>
      <c r="P272">
        <v>136.73788300000001</v>
      </c>
      <c r="Q272">
        <v>136.087479</v>
      </c>
      <c r="R272" t="s">
        <v>26</v>
      </c>
      <c r="S272" t="s">
        <v>27</v>
      </c>
      <c r="T272" t="s">
        <v>570</v>
      </c>
    </row>
    <row r="273" spans="1:20" hidden="1" x14ac:dyDescent="0.35">
      <c r="A273">
        <v>25158465</v>
      </c>
      <c r="B273">
        <v>1000120</v>
      </c>
      <c r="C273" t="s">
        <v>392</v>
      </c>
      <c r="D273" t="s">
        <v>393</v>
      </c>
      <c r="E273" t="s">
        <v>308</v>
      </c>
      <c r="F273" t="s">
        <v>309</v>
      </c>
      <c r="G273">
        <v>55253</v>
      </c>
      <c r="H273" t="s">
        <v>571</v>
      </c>
      <c r="I273" t="s">
        <v>572</v>
      </c>
      <c r="J273" t="s">
        <v>25</v>
      </c>
      <c r="K273">
        <v>75358555</v>
      </c>
      <c r="L273">
        <v>392632691.41827202</v>
      </c>
      <c r="M273">
        <v>1660</v>
      </c>
      <c r="N273">
        <v>86.489220000000003</v>
      </c>
      <c r="O273">
        <v>83.415205999999998</v>
      </c>
      <c r="P273">
        <v>87.895972</v>
      </c>
      <c r="Q273">
        <v>86.489220000000003</v>
      </c>
      <c r="R273" t="s">
        <v>26</v>
      </c>
      <c r="S273" t="s">
        <v>27</v>
      </c>
      <c r="T273" t="s">
        <v>573</v>
      </c>
    </row>
    <row r="274" spans="1:20" hidden="1" x14ac:dyDescent="0.35">
      <c r="A274">
        <v>25158466</v>
      </c>
      <c r="B274">
        <v>1000120</v>
      </c>
      <c r="C274" t="s">
        <v>392</v>
      </c>
      <c r="D274" t="s">
        <v>393</v>
      </c>
      <c r="E274" t="s">
        <v>308</v>
      </c>
      <c r="F274" t="s">
        <v>309</v>
      </c>
      <c r="G274">
        <v>56806</v>
      </c>
      <c r="H274" t="s">
        <v>574</v>
      </c>
      <c r="I274" t="s">
        <v>575</v>
      </c>
      <c r="J274" t="s">
        <v>25</v>
      </c>
      <c r="K274">
        <v>75358555</v>
      </c>
      <c r="L274">
        <v>1026442085.94365</v>
      </c>
      <c r="M274">
        <v>827</v>
      </c>
      <c r="N274">
        <v>112.643827</v>
      </c>
      <c r="O274">
        <v>111.962788</v>
      </c>
      <c r="P274">
        <v>113.05244999999999</v>
      </c>
      <c r="Q274">
        <v>112.643827</v>
      </c>
      <c r="R274" t="s">
        <v>26</v>
      </c>
      <c r="S274" t="s">
        <v>27</v>
      </c>
      <c r="T274" t="s">
        <v>576</v>
      </c>
    </row>
    <row r="275" spans="1:20" hidden="1" x14ac:dyDescent="0.35">
      <c r="A275">
        <v>25158467</v>
      </c>
      <c r="B275">
        <v>1000120</v>
      </c>
      <c r="C275" t="s">
        <v>392</v>
      </c>
      <c r="D275" t="s">
        <v>393</v>
      </c>
      <c r="E275" t="s">
        <v>308</v>
      </c>
      <c r="F275" t="s">
        <v>309</v>
      </c>
      <c r="G275">
        <v>59560</v>
      </c>
      <c r="H275" t="s">
        <v>380</v>
      </c>
      <c r="I275" t="s">
        <v>381</v>
      </c>
      <c r="J275" t="s">
        <v>25</v>
      </c>
      <c r="K275">
        <v>75358555</v>
      </c>
      <c r="L275">
        <v>332642181.79247397</v>
      </c>
      <c r="M275">
        <v>46200</v>
      </c>
      <c r="N275">
        <v>2039.326364</v>
      </c>
      <c r="O275">
        <v>2033.808706</v>
      </c>
      <c r="P275">
        <v>2075.9194710000002</v>
      </c>
      <c r="Q275">
        <v>2039.326364</v>
      </c>
      <c r="R275" t="s">
        <v>26</v>
      </c>
      <c r="S275" t="s">
        <v>27</v>
      </c>
      <c r="T275" t="s">
        <v>577</v>
      </c>
    </row>
    <row r="276" spans="1:20" hidden="1" x14ac:dyDescent="0.35">
      <c r="A276">
        <v>25158468</v>
      </c>
      <c r="B276">
        <v>1000120</v>
      </c>
      <c r="C276" t="s">
        <v>392</v>
      </c>
      <c r="D276" t="s">
        <v>393</v>
      </c>
      <c r="E276" t="s">
        <v>308</v>
      </c>
      <c r="F276" t="s">
        <v>309</v>
      </c>
      <c r="G276">
        <v>62540</v>
      </c>
      <c r="H276" t="s">
        <v>578</v>
      </c>
      <c r="I276" t="s">
        <v>579</v>
      </c>
      <c r="J276" t="s">
        <v>25</v>
      </c>
      <c r="K276">
        <v>75358555</v>
      </c>
      <c r="L276">
        <v>93402148.399685994</v>
      </c>
      <c r="M276">
        <v>7116</v>
      </c>
      <c r="N276">
        <v>88.198305000000005</v>
      </c>
      <c r="O276">
        <v>86.301967000000005</v>
      </c>
      <c r="P276">
        <v>88.917179000000004</v>
      </c>
      <c r="Q276">
        <v>88.198305000000005</v>
      </c>
      <c r="R276" t="s">
        <v>26</v>
      </c>
      <c r="S276" t="s">
        <v>27</v>
      </c>
      <c r="T276" t="s">
        <v>580</v>
      </c>
    </row>
    <row r="277" spans="1:20" hidden="1" x14ac:dyDescent="0.35">
      <c r="A277">
        <v>25158469</v>
      </c>
      <c r="B277">
        <v>1000120</v>
      </c>
      <c r="C277" t="s">
        <v>392</v>
      </c>
      <c r="D277" t="s">
        <v>393</v>
      </c>
      <c r="E277" t="s">
        <v>308</v>
      </c>
      <c r="F277" t="s">
        <v>309</v>
      </c>
      <c r="G277">
        <v>64379</v>
      </c>
      <c r="H277" t="s">
        <v>581</v>
      </c>
      <c r="I277" t="s">
        <v>582</v>
      </c>
      <c r="J277" t="s">
        <v>25</v>
      </c>
      <c r="K277">
        <v>75358555</v>
      </c>
      <c r="L277">
        <v>471268077.56534499</v>
      </c>
      <c r="M277">
        <v>3198</v>
      </c>
      <c r="N277">
        <v>199.99259599999999</v>
      </c>
      <c r="O277">
        <v>198.241567</v>
      </c>
      <c r="P277">
        <v>202.43153100000001</v>
      </c>
      <c r="Q277">
        <v>199.99259599999999</v>
      </c>
      <c r="R277" t="s">
        <v>26</v>
      </c>
      <c r="S277" t="s">
        <v>27</v>
      </c>
      <c r="T277" t="s">
        <v>583</v>
      </c>
    </row>
    <row r="278" spans="1:20" hidden="1" x14ac:dyDescent="0.35">
      <c r="A278">
        <v>25158470</v>
      </c>
      <c r="B278">
        <v>1000120</v>
      </c>
      <c r="C278" t="s">
        <v>392</v>
      </c>
      <c r="D278" t="s">
        <v>393</v>
      </c>
      <c r="E278" t="s">
        <v>308</v>
      </c>
      <c r="F278" t="s">
        <v>309</v>
      </c>
      <c r="G278">
        <v>64732</v>
      </c>
      <c r="H278" t="s">
        <v>383</v>
      </c>
      <c r="I278" t="s">
        <v>384</v>
      </c>
      <c r="J278" t="s">
        <v>25</v>
      </c>
      <c r="K278">
        <v>75358555</v>
      </c>
      <c r="L278">
        <v>85527615.408393994</v>
      </c>
      <c r="M278">
        <v>126073</v>
      </c>
      <c r="N278">
        <v>1430.855867</v>
      </c>
      <c r="O278">
        <v>1406.9199329999999</v>
      </c>
      <c r="P278">
        <v>1432.229147</v>
      </c>
      <c r="Q278">
        <v>1430.855867</v>
      </c>
      <c r="R278" t="s">
        <v>26</v>
      </c>
      <c r="S278" t="s">
        <v>27</v>
      </c>
      <c r="T278" t="s">
        <v>584</v>
      </c>
    </row>
    <row r="279" spans="1:20" hidden="1" x14ac:dyDescent="0.35">
      <c r="A279">
        <v>25158471</v>
      </c>
      <c r="B279">
        <v>1000120</v>
      </c>
      <c r="C279" t="s">
        <v>392</v>
      </c>
      <c r="D279" t="s">
        <v>393</v>
      </c>
      <c r="E279" t="s">
        <v>308</v>
      </c>
      <c r="F279" t="s">
        <v>309</v>
      </c>
      <c r="G279">
        <v>69094</v>
      </c>
      <c r="H279" t="s">
        <v>154</v>
      </c>
      <c r="I279" t="s">
        <v>155</v>
      </c>
      <c r="J279" t="s">
        <v>25</v>
      </c>
      <c r="K279">
        <v>75358555</v>
      </c>
      <c r="L279">
        <v>594472083.25066805</v>
      </c>
      <c r="M279">
        <v>13613</v>
      </c>
      <c r="N279">
        <v>1073.872564</v>
      </c>
      <c r="O279">
        <v>1067.956128</v>
      </c>
      <c r="P279">
        <v>1085.5476639999999</v>
      </c>
      <c r="Q279">
        <v>1073.872564</v>
      </c>
      <c r="R279" t="s">
        <v>26</v>
      </c>
      <c r="S279" t="s">
        <v>27</v>
      </c>
      <c r="T279" t="s">
        <v>585</v>
      </c>
    </row>
    <row r="280" spans="1:20" hidden="1" x14ac:dyDescent="0.35">
      <c r="A280">
        <v>25158472</v>
      </c>
      <c r="B280">
        <v>1000120</v>
      </c>
      <c r="C280" t="s">
        <v>392</v>
      </c>
      <c r="D280" t="s">
        <v>393</v>
      </c>
      <c r="E280" t="s">
        <v>308</v>
      </c>
      <c r="F280" t="s">
        <v>309</v>
      </c>
      <c r="G280">
        <v>71713</v>
      </c>
      <c r="H280" t="s">
        <v>232</v>
      </c>
      <c r="I280" t="s">
        <v>233</v>
      </c>
      <c r="J280" t="s">
        <v>25</v>
      </c>
      <c r="K280">
        <v>75358555</v>
      </c>
      <c r="L280">
        <v>2631889527.2716098</v>
      </c>
      <c r="M280">
        <v>2795</v>
      </c>
      <c r="N280">
        <v>976.15078000000005</v>
      </c>
      <c r="O280">
        <v>965.32406300000002</v>
      </c>
      <c r="P280">
        <v>981.38951399999996</v>
      </c>
      <c r="Q280">
        <v>976.15078000000005</v>
      </c>
      <c r="R280" t="s">
        <v>26</v>
      </c>
      <c r="S280" t="s">
        <v>27</v>
      </c>
      <c r="T280" t="s">
        <v>586</v>
      </c>
    </row>
    <row r="281" spans="1:20" hidden="1" x14ac:dyDescent="0.35">
      <c r="A281">
        <v>25158473</v>
      </c>
      <c r="B281">
        <v>1000120</v>
      </c>
      <c r="C281" t="s">
        <v>392</v>
      </c>
      <c r="D281" t="s">
        <v>393</v>
      </c>
      <c r="E281" t="s">
        <v>308</v>
      </c>
      <c r="F281" t="s">
        <v>309</v>
      </c>
      <c r="G281">
        <v>75498</v>
      </c>
      <c r="H281" t="s">
        <v>137</v>
      </c>
      <c r="I281" t="s">
        <v>138</v>
      </c>
      <c r="J281" t="s">
        <v>25</v>
      </c>
      <c r="K281">
        <v>75358555</v>
      </c>
      <c r="L281">
        <v>4293977614.2870102</v>
      </c>
      <c r="M281">
        <v>1222</v>
      </c>
      <c r="N281">
        <v>696.30324499999995</v>
      </c>
      <c r="O281">
        <v>687.75615100000005</v>
      </c>
      <c r="P281">
        <v>705.42014500000005</v>
      </c>
      <c r="Q281">
        <v>696.30324499999995</v>
      </c>
      <c r="R281" t="s">
        <v>26</v>
      </c>
      <c r="S281" t="s">
        <v>27</v>
      </c>
      <c r="T281" t="s">
        <v>587</v>
      </c>
    </row>
    <row r="282" spans="1:20" hidden="1" x14ac:dyDescent="0.35">
      <c r="A282">
        <v>25158474</v>
      </c>
      <c r="B282">
        <v>1000120</v>
      </c>
      <c r="C282" t="s">
        <v>392</v>
      </c>
      <c r="D282" t="s">
        <v>393</v>
      </c>
      <c r="E282" t="s">
        <v>308</v>
      </c>
      <c r="F282" t="s">
        <v>309</v>
      </c>
      <c r="G282">
        <v>76105</v>
      </c>
      <c r="H282" t="s">
        <v>115</v>
      </c>
      <c r="I282" t="s">
        <v>116</v>
      </c>
      <c r="J282" t="s">
        <v>25</v>
      </c>
      <c r="K282">
        <v>75358555</v>
      </c>
      <c r="L282">
        <v>790274649.14598203</v>
      </c>
      <c r="M282">
        <v>3963</v>
      </c>
      <c r="N282">
        <v>415.59427899999997</v>
      </c>
      <c r="O282">
        <v>392.83779199999998</v>
      </c>
      <c r="P282">
        <v>418.11112500000002</v>
      </c>
      <c r="Q282">
        <v>415.59427899999997</v>
      </c>
      <c r="R282" t="s">
        <v>26</v>
      </c>
      <c r="S282" t="s">
        <v>27</v>
      </c>
      <c r="T282" t="s">
        <v>588</v>
      </c>
    </row>
    <row r="283" spans="1:20" hidden="1" x14ac:dyDescent="0.35">
      <c r="A283">
        <v>25158475</v>
      </c>
      <c r="B283">
        <v>1000120</v>
      </c>
      <c r="C283" t="s">
        <v>392</v>
      </c>
      <c r="D283" t="s">
        <v>393</v>
      </c>
      <c r="E283" t="s">
        <v>308</v>
      </c>
      <c r="F283" t="s">
        <v>309</v>
      </c>
      <c r="G283">
        <v>79915</v>
      </c>
      <c r="H283" t="s">
        <v>296</v>
      </c>
      <c r="I283" t="s">
        <v>297</v>
      </c>
      <c r="J283" t="s">
        <v>25</v>
      </c>
      <c r="K283">
        <v>75358555</v>
      </c>
      <c r="L283">
        <v>153679724.52728099</v>
      </c>
      <c r="M283">
        <v>9834</v>
      </c>
      <c r="N283">
        <v>200.546097</v>
      </c>
      <c r="O283">
        <v>199.44486800000001</v>
      </c>
      <c r="P283">
        <v>203.339956</v>
      </c>
      <c r="Q283">
        <v>200.546097</v>
      </c>
      <c r="R283" t="s">
        <v>26</v>
      </c>
      <c r="S283" t="s">
        <v>27</v>
      </c>
      <c r="T283" t="s">
        <v>589</v>
      </c>
    </row>
    <row r="284" spans="1:20" hidden="1" x14ac:dyDescent="0.35">
      <c r="A284">
        <v>25158476</v>
      </c>
      <c r="B284">
        <v>1000120</v>
      </c>
      <c r="C284" t="s">
        <v>392</v>
      </c>
      <c r="D284" t="s">
        <v>393</v>
      </c>
      <c r="E284" t="s">
        <v>308</v>
      </c>
      <c r="F284" t="s">
        <v>309</v>
      </c>
      <c r="G284">
        <v>82002</v>
      </c>
      <c r="H284" t="s">
        <v>118</v>
      </c>
      <c r="I284" t="s">
        <v>119</v>
      </c>
      <c r="J284" t="s">
        <v>25</v>
      </c>
      <c r="K284">
        <v>75358555</v>
      </c>
      <c r="L284">
        <v>224211611.243628</v>
      </c>
      <c r="M284">
        <v>11598</v>
      </c>
      <c r="N284">
        <v>345.07114200000001</v>
      </c>
      <c r="O284">
        <v>342.21488799999997</v>
      </c>
      <c r="P284">
        <v>345.13064700000001</v>
      </c>
      <c r="Q284">
        <v>345.07114200000001</v>
      </c>
      <c r="R284" t="s">
        <v>26</v>
      </c>
      <c r="S284" t="s">
        <v>27</v>
      </c>
      <c r="T284" t="s">
        <v>590</v>
      </c>
    </row>
    <row r="285" spans="1:20" hidden="1" x14ac:dyDescent="0.35">
      <c r="A285">
        <v>25158477</v>
      </c>
      <c r="B285">
        <v>1000120</v>
      </c>
      <c r="C285" t="s">
        <v>392</v>
      </c>
      <c r="D285" t="s">
        <v>393</v>
      </c>
      <c r="E285" t="s">
        <v>308</v>
      </c>
      <c r="F285" t="s">
        <v>309</v>
      </c>
      <c r="G285">
        <v>84927</v>
      </c>
      <c r="H285" t="s">
        <v>37</v>
      </c>
      <c r="I285" t="s">
        <v>38</v>
      </c>
      <c r="J285" t="s">
        <v>25</v>
      </c>
      <c r="K285">
        <v>75358555</v>
      </c>
      <c r="L285">
        <v>713887013.94859099</v>
      </c>
      <c r="M285">
        <v>895</v>
      </c>
      <c r="N285">
        <v>84.785180999999994</v>
      </c>
      <c r="O285">
        <v>83.932592999999997</v>
      </c>
      <c r="P285">
        <v>85.258841000000004</v>
      </c>
      <c r="Q285">
        <v>84.785180999999994</v>
      </c>
      <c r="R285" t="s">
        <v>26</v>
      </c>
      <c r="S285" t="s">
        <v>27</v>
      </c>
      <c r="T285" t="s">
        <v>591</v>
      </c>
    </row>
    <row r="286" spans="1:20" hidden="1" x14ac:dyDescent="0.35">
      <c r="A286">
        <v>25158478</v>
      </c>
      <c r="B286">
        <v>1000120</v>
      </c>
      <c r="C286" t="s">
        <v>392</v>
      </c>
      <c r="D286" t="s">
        <v>393</v>
      </c>
      <c r="E286" t="s">
        <v>308</v>
      </c>
      <c r="F286" t="s">
        <v>309</v>
      </c>
      <c r="G286">
        <v>86791</v>
      </c>
      <c r="H286" t="s">
        <v>201</v>
      </c>
      <c r="I286" t="s">
        <v>202</v>
      </c>
      <c r="J286" t="s">
        <v>25</v>
      </c>
      <c r="K286">
        <v>75358555</v>
      </c>
      <c r="L286">
        <v>298713608.45588398</v>
      </c>
      <c r="M286">
        <v>96649</v>
      </c>
      <c r="N286">
        <v>3831.06756</v>
      </c>
      <c r="O286">
        <v>3793.5294479999998</v>
      </c>
      <c r="P286">
        <v>3861.7084890000001</v>
      </c>
      <c r="Q286">
        <v>3831.06756</v>
      </c>
      <c r="R286" t="s">
        <v>26</v>
      </c>
      <c r="S286" t="s">
        <v>27</v>
      </c>
      <c r="T286" t="s">
        <v>592</v>
      </c>
    </row>
    <row r="287" spans="1:20" hidden="1" x14ac:dyDescent="0.35">
      <c r="A287">
        <v>25158479</v>
      </c>
      <c r="B287">
        <v>1000120</v>
      </c>
      <c r="C287" t="s">
        <v>392</v>
      </c>
      <c r="D287" t="s">
        <v>393</v>
      </c>
      <c r="E287" t="s">
        <v>308</v>
      </c>
      <c r="F287" t="s">
        <v>309</v>
      </c>
      <c r="G287">
        <v>88812</v>
      </c>
      <c r="H287" t="s">
        <v>29</v>
      </c>
      <c r="I287" t="s">
        <v>30</v>
      </c>
      <c r="J287" t="s">
        <v>25</v>
      </c>
      <c r="K287">
        <v>75358555</v>
      </c>
      <c r="L287">
        <v>2803639822.8665099</v>
      </c>
      <c r="M287">
        <v>3088</v>
      </c>
      <c r="N287">
        <v>1148.8595780000001</v>
      </c>
      <c r="O287">
        <v>1112.399656</v>
      </c>
      <c r="P287">
        <v>1152.952018</v>
      </c>
      <c r="Q287">
        <v>1148.8595780000001</v>
      </c>
      <c r="R287" t="s">
        <v>26</v>
      </c>
      <c r="S287" t="s">
        <v>27</v>
      </c>
      <c r="T287" t="s">
        <v>593</v>
      </c>
    </row>
    <row r="288" spans="1:20" hidden="1" x14ac:dyDescent="0.35">
      <c r="A288">
        <v>25158480</v>
      </c>
      <c r="B288">
        <v>1000120</v>
      </c>
      <c r="C288" t="s">
        <v>392</v>
      </c>
      <c r="D288" t="s">
        <v>393</v>
      </c>
      <c r="E288" t="s">
        <v>308</v>
      </c>
      <c r="F288" t="s">
        <v>309</v>
      </c>
      <c r="G288">
        <v>90044</v>
      </c>
      <c r="H288" t="s">
        <v>594</v>
      </c>
      <c r="I288" t="s">
        <v>595</v>
      </c>
      <c r="J288" t="s">
        <v>25</v>
      </c>
      <c r="K288">
        <v>75358555</v>
      </c>
      <c r="L288">
        <v>227590519.94313699</v>
      </c>
      <c r="M288">
        <v>4190</v>
      </c>
      <c r="N288">
        <v>126.542272</v>
      </c>
      <c r="O288">
        <v>126.300664</v>
      </c>
      <c r="P288">
        <v>127.96172</v>
      </c>
      <c r="Q288">
        <v>126.542272</v>
      </c>
      <c r="R288" t="s">
        <v>26</v>
      </c>
      <c r="S288" t="s">
        <v>27</v>
      </c>
      <c r="T288" t="s">
        <v>596</v>
      </c>
    </row>
    <row r="289" spans="1:20" hidden="1" x14ac:dyDescent="0.35">
      <c r="A289">
        <v>25158481</v>
      </c>
      <c r="B289">
        <v>1000120</v>
      </c>
      <c r="C289" t="s">
        <v>392</v>
      </c>
      <c r="D289" t="s">
        <v>393</v>
      </c>
      <c r="E289" t="s">
        <v>308</v>
      </c>
      <c r="F289" t="s">
        <v>309</v>
      </c>
      <c r="G289">
        <v>90045</v>
      </c>
      <c r="H289" t="s">
        <v>45</v>
      </c>
      <c r="I289" t="s">
        <v>46</v>
      </c>
      <c r="J289" t="s">
        <v>25</v>
      </c>
      <c r="K289">
        <v>75358555</v>
      </c>
      <c r="L289">
        <v>178788945.23966199</v>
      </c>
      <c r="M289">
        <v>4271</v>
      </c>
      <c r="N289">
        <v>101.329913</v>
      </c>
      <c r="O289">
        <v>100.096208</v>
      </c>
      <c r="P289">
        <v>102.184017</v>
      </c>
      <c r="Q289">
        <v>101.329913</v>
      </c>
      <c r="R289" t="s">
        <v>26</v>
      </c>
      <c r="S289" t="s">
        <v>27</v>
      </c>
      <c r="T289" t="s">
        <v>597</v>
      </c>
    </row>
    <row r="290" spans="1:20" hidden="1" x14ac:dyDescent="0.35">
      <c r="A290">
        <v>25158482</v>
      </c>
      <c r="B290">
        <v>1000120</v>
      </c>
      <c r="C290" t="s">
        <v>392</v>
      </c>
      <c r="D290" t="s">
        <v>393</v>
      </c>
      <c r="E290" t="s">
        <v>308</v>
      </c>
      <c r="F290" t="s">
        <v>309</v>
      </c>
      <c r="G290">
        <v>94691</v>
      </c>
      <c r="H290" t="s">
        <v>598</v>
      </c>
      <c r="I290" t="s">
        <v>599</v>
      </c>
      <c r="J290" t="s">
        <v>25</v>
      </c>
      <c r="K290">
        <v>75358555</v>
      </c>
      <c r="L290">
        <v>55199079.283583999</v>
      </c>
      <c r="M290">
        <v>12900</v>
      </c>
      <c r="N290">
        <v>94.490680999999995</v>
      </c>
      <c r="O290">
        <v>93.113607999999999</v>
      </c>
      <c r="P290">
        <v>94.922848000000002</v>
      </c>
      <c r="Q290">
        <v>94.490680999999995</v>
      </c>
      <c r="R290" t="s">
        <v>26</v>
      </c>
      <c r="S290" t="s">
        <v>27</v>
      </c>
      <c r="T290" t="s">
        <v>600</v>
      </c>
    </row>
    <row r="291" spans="1:20" hidden="1" x14ac:dyDescent="0.35">
      <c r="A291">
        <v>25158483</v>
      </c>
      <c r="B291">
        <v>1000120</v>
      </c>
      <c r="C291" t="s">
        <v>392</v>
      </c>
      <c r="D291" t="s">
        <v>393</v>
      </c>
      <c r="E291" t="s">
        <v>308</v>
      </c>
      <c r="F291" t="s">
        <v>309</v>
      </c>
      <c r="G291">
        <v>95230</v>
      </c>
      <c r="H291" t="s">
        <v>601</v>
      </c>
      <c r="I291" t="s">
        <v>602</v>
      </c>
      <c r="J291" t="s">
        <v>25</v>
      </c>
      <c r="K291">
        <v>75358555</v>
      </c>
      <c r="L291">
        <v>43188622.113948002</v>
      </c>
      <c r="M291">
        <v>4096</v>
      </c>
      <c r="N291">
        <v>23.474519999999998</v>
      </c>
      <c r="O291">
        <v>22.150639999999999</v>
      </c>
      <c r="P291">
        <v>23.491713000000001</v>
      </c>
      <c r="Q291">
        <v>23.474519999999998</v>
      </c>
      <c r="R291" t="s">
        <v>26</v>
      </c>
      <c r="S291" t="s">
        <v>27</v>
      </c>
      <c r="T291" t="s">
        <v>603</v>
      </c>
    </row>
    <row r="292" spans="1:20" hidden="1" x14ac:dyDescent="0.35">
      <c r="A292">
        <v>25158484</v>
      </c>
      <c r="B292">
        <v>1000120</v>
      </c>
      <c r="C292" t="s">
        <v>392</v>
      </c>
      <c r="D292" t="s">
        <v>393</v>
      </c>
      <c r="E292" t="s">
        <v>308</v>
      </c>
      <c r="F292" t="s">
        <v>309</v>
      </c>
      <c r="G292">
        <v>95943</v>
      </c>
      <c r="H292" t="s">
        <v>604</v>
      </c>
      <c r="I292" t="s">
        <v>605</v>
      </c>
      <c r="J292" t="s">
        <v>25</v>
      </c>
      <c r="K292">
        <v>75358555</v>
      </c>
      <c r="L292">
        <v>5366343.3042280003</v>
      </c>
      <c r="M292">
        <v>104999</v>
      </c>
      <c r="N292">
        <v>74.770632000000006</v>
      </c>
      <c r="O292">
        <v>73.973782999999997</v>
      </c>
      <c r="P292">
        <v>75.825264000000004</v>
      </c>
      <c r="Q292">
        <v>74.770632000000006</v>
      </c>
      <c r="R292" t="s">
        <v>26</v>
      </c>
      <c r="S292" t="s">
        <v>27</v>
      </c>
      <c r="T292" t="s">
        <v>606</v>
      </c>
    </row>
    <row r="293" spans="1:20" hidden="1" x14ac:dyDescent="0.35">
      <c r="A293">
        <v>25158485</v>
      </c>
      <c r="B293">
        <v>1000120</v>
      </c>
      <c r="C293" t="s">
        <v>392</v>
      </c>
      <c r="D293" t="s">
        <v>393</v>
      </c>
      <c r="E293" t="s">
        <v>308</v>
      </c>
      <c r="F293" t="s">
        <v>309</v>
      </c>
      <c r="G293">
        <v>96313</v>
      </c>
      <c r="H293" t="s">
        <v>129</v>
      </c>
      <c r="I293" t="s">
        <v>130</v>
      </c>
      <c r="J293" t="s">
        <v>25</v>
      </c>
      <c r="K293">
        <v>75358555</v>
      </c>
      <c r="L293">
        <v>114012441.424538</v>
      </c>
      <c r="M293">
        <v>8762</v>
      </c>
      <c r="N293">
        <v>132.563185</v>
      </c>
      <c r="O293">
        <v>131.26206300000001</v>
      </c>
      <c r="P293">
        <v>134.65103300000001</v>
      </c>
      <c r="Q293">
        <v>132.563185</v>
      </c>
      <c r="R293" t="s">
        <v>26</v>
      </c>
      <c r="S293" t="s">
        <v>27</v>
      </c>
      <c r="T293" t="s">
        <v>607</v>
      </c>
    </row>
    <row r="294" spans="1:20" hidden="1" x14ac:dyDescent="0.35">
      <c r="A294">
        <v>25158486</v>
      </c>
      <c r="B294">
        <v>1000120</v>
      </c>
      <c r="C294" t="s">
        <v>392</v>
      </c>
      <c r="D294" t="s">
        <v>393</v>
      </c>
      <c r="E294" t="s">
        <v>308</v>
      </c>
      <c r="F294" t="s">
        <v>309</v>
      </c>
      <c r="G294">
        <v>99768</v>
      </c>
      <c r="H294" t="s">
        <v>176</v>
      </c>
      <c r="I294" t="s">
        <v>177</v>
      </c>
      <c r="J294" t="s">
        <v>25</v>
      </c>
      <c r="K294">
        <v>75358555</v>
      </c>
      <c r="L294">
        <v>166246453.78642899</v>
      </c>
      <c r="M294">
        <v>45160</v>
      </c>
      <c r="N294">
        <v>996.26244799999995</v>
      </c>
      <c r="O294">
        <v>991.07817699999998</v>
      </c>
      <c r="P294">
        <v>1001.027565</v>
      </c>
      <c r="Q294">
        <v>996.26244799999995</v>
      </c>
      <c r="R294" t="s">
        <v>26</v>
      </c>
      <c r="S294" t="s">
        <v>27</v>
      </c>
      <c r="T294" t="s">
        <v>608</v>
      </c>
    </row>
    <row r="295" spans="1:20" hidden="1" x14ac:dyDescent="0.35">
      <c r="A295">
        <v>25158487</v>
      </c>
      <c r="B295">
        <v>1000120</v>
      </c>
      <c r="C295" t="s">
        <v>392</v>
      </c>
      <c r="D295" t="s">
        <v>393</v>
      </c>
      <c r="E295" t="s">
        <v>308</v>
      </c>
      <c r="F295" t="s">
        <v>309</v>
      </c>
      <c r="G295">
        <v>107742</v>
      </c>
      <c r="H295" t="s">
        <v>609</v>
      </c>
      <c r="I295" t="s">
        <v>610</v>
      </c>
      <c r="J295" t="s">
        <v>25</v>
      </c>
      <c r="K295">
        <v>75358555</v>
      </c>
      <c r="L295">
        <v>42410006.910942003</v>
      </c>
      <c r="M295">
        <v>13965</v>
      </c>
      <c r="N295">
        <v>78.591706000000002</v>
      </c>
      <c r="O295">
        <v>76.239301999999995</v>
      </c>
      <c r="P295">
        <v>78.591706000000002</v>
      </c>
      <c r="Q295">
        <v>78.591706000000002</v>
      </c>
      <c r="R295" t="s">
        <v>26</v>
      </c>
      <c r="S295" t="s">
        <v>27</v>
      </c>
      <c r="T295" t="s">
        <v>611</v>
      </c>
    </row>
    <row r="296" spans="1:20" hidden="1" x14ac:dyDescent="0.35">
      <c r="A296">
        <v>25158488</v>
      </c>
      <c r="B296">
        <v>1000120</v>
      </c>
      <c r="C296" t="s">
        <v>392</v>
      </c>
      <c r="D296" t="s">
        <v>393</v>
      </c>
      <c r="E296" t="s">
        <v>308</v>
      </c>
      <c r="F296" t="s">
        <v>309</v>
      </c>
      <c r="G296">
        <v>112103</v>
      </c>
      <c r="H296" t="s">
        <v>612</v>
      </c>
      <c r="I296" t="s">
        <v>613</v>
      </c>
      <c r="J296" t="s">
        <v>25</v>
      </c>
      <c r="K296">
        <v>75358555</v>
      </c>
      <c r="L296">
        <v>111206026.034899</v>
      </c>
      <c r="M296">
        <v>2400</v>
      </c>
      <c r="N296">
        <v>35.416609999999999</v>
      </c>
      <c r="O296">
        <v>35.401854</v>
      </c>
      <c r="P296">
        <v>36.597163999999999</v>
      </c>
      <c r="Q296">
        <v>35.416609999999999</v>
      </c>
      <c r="R296" t="s">
        <v>26</v>
      </c>
      <c r="S296" t="s">
        <v>27</v>
      </c>
      <c r="T296" t="s">
        <v>614</v>
      </c>
    </row>
    <row r="297" spans="1:20" hidden="1" x14ac:dyDescent="0.35">
      <c r="A297">
        <v>25158489</v>
      </c>
      <c r="B297">
        <v>1000120</v>
      </c>
      <c r="C297" t="s">
        <v>392</v>
      </c>
      <c r="D297" t="s">
        <v>393</v>
      </c>
      <c r="E297" t="s">
        <v>308</v>
      </c>
      <c r="F297" t="s">
        <v>309</v>
      </c>
      <c r="G297">
        <v>114459</v>
      </c>
      <c r="H297" t="s">
        <v>299</v>
      </c>
      <c r="I297" t="s">
        <v>300</v>
      </c>
      <c r="J297" t="s">
        <v>25</v>
      </c>
      <c r="K297">
        <v>75358555</v>
      </c>
      <c r="L297">
        <v>225468627.616099</v>
      </c>
      <c r="M297">
        <v>5079</v>
      </c>
      <c r="N297">
        <v>151.96087</v>
      </c>
      <c r="O297">
        <v>146.605289</v>
      </c>
      <c r="P297">
        <v>153.337164</v>
      </c>
      <c r="Q297">
        <v>151.96087</v>
      </c>
      <c r="R297" t="s">
        <v>26</v>
      </c>
      <c r="S297" t="s">
        <v>27</v>
      </c>
      <c r="T297" t="s">
        <v>615</v>
      </c>
    </row>
    <row r="298" spans="1:20" hidden="1" x14ac:dyDescent="0.35">
      <c r="A298">
        <v>25158490</v>
      </c>
      <c r="B298">
        <v>1000120</v>
      </c>
      <c r="C298" t="s">
        <v>392</v>
      </c>
      <c r="D298" t="s">
        <v>393</v>
      </c>
      <c r="E298" t="s">
        <v>308</v>
      </c>
      <c r="F298" t="s">
        <v>309</v>
      </c>
      <c r="G298">
        <v>118726</v>
      </c>
      <c r="H298" t="s">
        <v>616</v>
      </c>
      <c r="I298" t="s">
        <v>617</v>
      </c>
      <c r="J298" t="s">
        <v>25</v>
      </c>
      <c r="K298">
        <v>75358555</v>
      </c>
      <c r="L298">
        <v>158154813.760452</v>
      </c>
      <c r="M298">
        <v>6431</v>
      </c>
      <c r="N298">
        <v>134.96723800000001</v>
      </c>
      <c r="O298">
        <v>134.316642</v>
      </c>
      <c r="P298">
        <v>135.596847</v>
      </c>
      <c r="Q298">
        <v>134.96723800000001</v>
      </c>
      <c r="R298" t="s">
        <v>26</v>
      </c>
      <c r="S298" t="s">
        <v>27</v>
      </c>
      <c r="T298" t="s">
        <v>618</v>
      </c>
    </row>
    <row r="299" spans="1:20" hidden="1" x14ac:dyDescent="0.35">
      <c r="A299">
        <v>25158491</v>
      </c>
      <c r="B299">
        <v>1000120</v>
      </c>
      <c r="C299" t="s">
        <v>392</v>
      </c>
      <c r="D299" t="s">
        <v>393</v>
      </c>
      <c r="E299" t="s">
        <v>308</v>
      </c>
      <c r="F299" t="s">
        <v>309</v>
      </c>
      <c r="G299">
        <v>118727</v>
      </c>
      <c r="H299" t="s">
        <v>619</v>
      </c>
      <c r="I299" t="s">
        <v>620</v>
      </c>
      <c r="J299" t="s">
        <v>25</v>
      </c>
      <c r="K299">
        <v>75358555</v>
      </c>
      <c r="L299">
        <v>235482071.76605299</v>
      </c>
      <c r="M299">
        <v>1210</v>
      </c>
      <c r="N299">
        <v>37.810346000000003</v>
      </c>
      <c r="O299">
        <v>36.935395999999997</v>
      </c>
      <c r="P299">
        <v>37.810346000000003</v>
      </c>
      <c r="Q299">
        <v>37.810346000000003</v>
      </c>
      <c r="R299" t="s">
        <v>26</v>
      </c>
      <c r="S299" t="s">
        <v>27</v>
      </c>
      <c r="T299" t="s">
        <v>621</v>
      </c>
    </row>
    <row r="300" spans="1:20" hidden="1" x14ac:dyDescent="0.35">
      <c r="A300">
        <v>25158492</v>
      </c>
      <c r="B300">
        <v>1000120</v>
      </c>
      <c r="C300" t="s">
        <v>392</v>
      </c>
      <c r="D300" t="s">
        <v>393</v>
      </c>
      <c r="E300" t="s">
        <v>308</v>
      </c>
      <c r="F300" t="s">
        <v>309</v>
      </c>
      <c r="G300">
        <v>118778</v>
      </c>
      <c r="H300" t="s">
        <v>622</v>
      </c>
      <c r="I300" t="s">
        <v>623</v>
      </c>
      <c r="J300" t="s">
        <v>25</v>
      </c>
      <c r="K300">
        <v>75358555</v>
      </c>
      <c r="L300">
        <v>138746475.417905</v>
      </c>
      <c r="M300">
        <v>2019</v>
      </c>
      <c r="N300">
        <v>37.172837000000001</v>
      </c>
      <c r="O300">
        <v>37.154426000000001</v>
      </c>
      <c r="P300">
        <v>37.172837000000001</v>
      </c>
      <c r="Q300">
        <v>37.172837000000001</v>
      </c>
      <c r="R300" t="s">
        <v>26</v>
      </c>
      <c r="S300" t="s">
        <v>27</v>
      </c>
      <c r="T300" t="s">
        <v>624</v>
      </c>
    </row>
    <row r="301" spans="1:20" hidden="1" x14ac:dyDescent="0.35">
      <c r="A301">
        <v>25158315</v>
      </c>
      <c r="B301">
        <v>1000122</v>
      </c>
      <c r="C301" t="s">
        <v>625</v>
      </c>
      <c r="D301" t="s">
        <v>626</v>
      </c>
      <c r="E301" t="s">
        <v>308</v>
      </c>
      <c r="F301" t="s">
        <v>309</v>
      </c>
      <c r="G301">
        <v>61</v>
      </c>
      <c r="H301" t="s">
        <v>159</v>
      </c>
      <c r="I301" t="s">
        <v>160</v>
      </c>
      <c r="J301" t="s">
        <v>25</v>
      </c>
      <c r="K301">
        <v>19072479</v>
      </c>
      <c r="L301">
        <v>343776302.17306799</v>
      </c>
      <c r="M301">
        <v>80705</v>
      </c>
      <c r="N301">
        <v>14546.859098000001</v>
      </c>
      <c r="O301">
        <v>14298.8388</v>
      </c>
      <c r="P301">
        <v>14728.007643999999</v>
      </c>
      <c r="Q301">
        <v>14546.859098000001</v>
      </c>
      <c r="R301" t="s">
        <v>26</v>
      </c>
      <c r="S301" t="s">
        <v>27</v>
      </c>
      <c r="T301" t="s">
        <v>627</v>
      </c>
    </row>
    <row r="302" spans="1:20" hidden="1" x14ac:dyDescent="0.35">
      <c r="A302">
        <v>25158316</v>
      </c>
      <c r="B302">
        <v>1000122</v>
      </c>
      <c r="C302" t="s">
        <v>625</v>
      </c>
      <c r="D302" t="s">
        <v>626</v>
      </c>
      <c r="E302" t="s">
        <v>308</v>
      </c>
      <c r="F302" t="s">
        <v>309</v>
      </c>
      <c r="G302">
        <v>67</v>
      </c>
      <c r="H302" t="s">
        <v>314</v>
      </c>
      <c r="I302" t="s">
        <v>315</v>
      </c>
      <c r="J302" t="s">
        <v>25</v>
      </c>
      <c r="K302">
        <v>19072479</v>
      </c>
      <c r="L302">
        <v>555040979.82081294</v>
      </c>
      <c r="M302">
        <v>25380</v>
      </c>
      <c r="N302">
        <v>7386.0037110000003</v>
      </c>
      <c r="O302">
        <v>7272.7982169999996</v>
      </c>
      <c r="P302">
        <v>7633.9499349999996</v>
      </c>
      <c r="Q302">
        <v>7386.0037110000003</v>
      </c>
      <c r="R302" t="s">
        <v>26</v>
      </c>
      <c r="S302" t="s">
        <v>27</v>
      </c>
      <c r="T302" t="s">
        <v>628</v>
      </c>
    </row>
    <row r="303" spans="1:20" hidden="1" x14ac:dyDescent="0.35">
      <c r="A303">
        <v>25158317</v>
      </c>
      <c r="B303">
        <v>1000122</v>
      </c>
      <c r="C303" t="s">
        <v>625</v>
      </c>
      <c r="D303" t="s">
        <v>626</v>
      </c>
      <c r="E303" t="s">
        <v>308</v>
      </c>
      <c r="F303" t="s">
        <v>309</v>
      </c>
      <c r="G303">
        <v>79</v>
      </c>
      <c r="H303" t="s">
        <v>162</v>
      </c>
      <c r="I303" t="s">
        <v>163</v>
      </c>
      <c r="J303" t="s">
        <v>25</v>
      </c>
      <c r="K303">
        <v>19072479</v>
      </c>
      <c r="L303">
        <v>881405960.81855905</v>
      </c>
      <c r="M303">
        <v>43009</v>
      </c>
      <c r="N303">
        <v>19875.963145000002</v>
      </c>
      <c r="O303">
        <v>19598.682159</v>
      </c>
      <c r="P303">
        <v>20353.810709000001</v>
      </c>
      <c r="Q303">
        <v>19875.963145000002</v>
      </c>
      <c r="R303" t="s">
        <v>26</v>
      </c>
      <c r="S303" t="s">
        <v>27</v>
      </c>
      <c r="T303" t="s">
        <v>629</v>
      </c>
    </row>
    <row r="304" spans="1:20" hidden="1" x14ac:dyDescent="0.35">
      <c r="A304">
        <v>25158318</v>
      </c>
      <c r="B304">
        <v>1000122</v>
      </c>
      <c r="C304" t="s">
        <v>625</v>
      </c>
      <c r="D304" t="s">
        <v>626</v>
      </c>
      <c r="E304" t="s">
        <v>308</v>
      </c>
      <c r="F304" t="s">
        <v>309</v>
      </c>
      <c r="G304">
        <v>101</v>
      </c>
      <c r="H304" t="s">
        <v>165</v>
      </c>
      <c r="I304" t="s">
        <v>166</v>
      </c>
      <c r="J304" t="s">
        <v>25</v>
      </c>
      <c r="K304">
        <v>19072479</v>
      </c>
      <c r="L304">
        <v>804457164.76585495</v>
      </c>
      <c r="M304">
        <v>15621</v>
      </c>
      <c r="N304">
        <v>6588.7739970000002</v>
      </c>
      <c r="O304">
        <v>6388.8457680000001</v>
      </c>
      <c r="P304">
        <v>6669.3357939999996</v>
      </c>
      <c r="Q304">
        <v>6588.7739970000002</v>
      </c>
      <c r="R304" t="s">
        <v>26</v>
      </c>
      <c r="S304" t="s">
        <v>27</v>
      </c>
      <c r="T304" t="s">
        <v>630</v>
      </c>
    </row>
    <row r="305" spans="1:20" hidden="1" x14ac:dyDescent="0.35">
      <c r="A305">
        <v>25158319</v>
      </c>
      <c r="B305">
        <v>1000122</v>
      </c>
      <c r="C305" t="s">
        <v>625</v>
      </c>
      <c r="D305" t="s">
        <v>626</v>
      </c>
      <c r="E305" t="s">
        <v>308</v>
      </c>
      <c r="F305" t="s">
        <v>309</v>
      </c>
      <c r="G305">
        <v>106</v>
      </c>
      <c r="H305" t="s">
        <v>123</v>
      </c>
      <c r="I305" t="s">
        <v>124</v>
      </c>
      <c r="J305" t="s">
        <v>25</v>
      </c>
      <c r="K305">
        <v>19072479</v>
      </c>
      <c r="L305">
        <v>126536420.842897</v>
      </c>
      <c r="M305">
        <v>82086</v>
      </c>
      <c r="N305">
        <v>5445.9982049999999</v>
      </c>
      <c r="O305">
        <v>5299.0439619999997</v>
      </c>
      <c r="P305">
        <v>5506.571218</v>
      </c>
      <c r="Q305">
        <v>5445.9982049999999</v>
      </c>
      <c r="R305" t="s">
        <v>26</v>
      </c>
      <c r="S305" t="s">
        <v>27</v>
      </c>
      <c r="T305" t="s">
        <v>631</v>
      </c>
    </row>
    <row r="306" spans="1:20" hidden="1" x14ac:dyDescent="0.35">
      <c r="A306">
        <v>25158320</v>
      </c>
      <c r="B306">
        <v>1000122</v>
      </c>
      <c r="C306" t="s">
        <v>625</v>
      </c>
      <c r="D306" t="s">
        <v>626</v>
      </c>
      <c r="E306" t="s">
        <v>308</v>
      </c>
      <c r="F306" t="s">
        <v>309</v>
      </c>
      <c r="G306">
        <v>119</v>
      </c>
      <c r="H306" t="s">
        <v>126</v>
      </c>
      <c r="I306" t="s">
        <v>127</v>
      </c>
      <c r="J306" t="s">
        <v>25</v>
      </c>
      <c r="K306">
        <v>19072479</v>
      </c>
      <c r="L306">
        <v>333285465.65077299</v>
      </c>
      <c r="M306">
        <v>51694</v>
      </c>
      <c r="N306">
        <v>9033.3610329999992</v>
      </c>
      <c r="O306">
        <v>9033.3610329999992</v>
      </c>
      <c r="P306">
        <v>9296.1802189999999</v>
      </c>
      <c r="Q306">
        <v>9033.3610329999992</v>
      </c>
      <c r="R306" t="s">
        <v>26</v>
      </c>
      <c r="S306" t="s">
        <v>27</v>
      </c>
      <c r="T306" t="s">
        <v>632</v>
      </c>
    </row>
    <row r="307" spans="1:20" hidden="1" x14ac:dyDescent="0.35">
      <c r="A307">
        <v>25158321</v>
      </c>
      <c r="B307">
        <v>1000122</v>
      </c>
      <c r="C307" t="s">
        <v>625</v>
      </c>
      <c r="D307" t="s">
        <v>626</v>
      </c>
      <c r="E307" t="s">
        <v>308</v>
      </c>
      <c r="F307" t="s">
        <v>309</v>
      </c>
      <c r="G307">
        <v>435</v>
      </c>
      <c r="H307" t="s">
        <v>171</v>
      </c>
      <c r="I307" t="s">
        <v>172</v>
      </c>
      <c r="J307" t="s">
        <v>25</v>
      </c>
      <c r="K307">
        <v>19072479</v>
      </c>
      <c r="L307">
        <v>581989373.14411998</v>
      </c>
      <c r="M307">
        <v>8629</v>
      </c>
      <c r="N307">
        <v>2633.1062149999998</v>
      </c>
      <c r="O307">
        <v>2620.2900770000001</v>
      </c>
      <c r="P307">
        <v>2738.6867870000001</v>
      </c>
      <c r="Q307">
        <v>2633.1062149999998</v>
      </c>
      <c r="R307" t="s">
        <v>26</v>
      </c>
      <c r="S307" t="s">
        <v>27</v>
      </c>
      <c r="T307" t="s">
        <v>633</v>
      </c>
    </row>
    <row r="308" spans="1:20" hidden="1" x14ac:dyDescent="0.35">
      <c r="A308">
        <v>25158322</v>
      </c>
      <c r="B308">
        <v>1000122</v>
      </c>
      <c r="C308" t="s">
        <v>625</v>
      </c>
      <c r="D308" t="s">
        <v>626</v>
      </c>
      <c r="E308" t="s">
        <v>308</v>
      </c>
      <c r="F308" t="s">
        <v>309</v>
      </c>
      <c r="G308">
        <v>39318</v>
      </c>
      <c r="H308" t="s">
        <v>23</v>
      </c>
      <c r="I308" t="s">
        <v>24</v>
      </c>
      <c r="J308" t="s">
        <v>25</v>
      </c>
      <c r="K308">
        <v>19072479</v>
      </c>
      <c r="L308">
        <v>561343438</v>
      </c>
      <c r="M308">
        <v>7049</v>
      </c>
      <c r="N308">
        <v>2074.6699440000002</v>
      </c>
      <c r="O308">
        <v>2055.2447459999999</v>
      </c>
      <c r="P308">
        <v>2092.6235350000002</v>
      </c>
      <c r="Q308">
        <v>2074.6699440000002</v>
      </c>
      <c r="R308" t="s">
        <v>26</v>
      </c>
      <c r="S308" t="s">
        <v>27</v>
      </c>
      <c r="T308" t="s">
        <v>634</v>
      </c>
    </row>
    <row r="309" spans="1:20" hidden="1" x14ac:dyDescent="0.35">
      <c r="A309">
        <v>25158323</v>
      </c>
      <c r="B309">
        <v>1000122</v>
      </c>
      <c r="C309" t="s">
        <v>625</v>
      </c>
      <c r="D309" t="s">
        <v>626</v>
      </c>
      <c r="E309" t="s">
        <v>308</v>
      </c>
      <c r="F309" t="s">
        <v>309</v>
      </c>
      <c r="G309">
        <v>88812</v>
      </c>
      <c r="H309" t="s">
        <v>29</v>
      </c>
      <c r="I309" t="s">
        <v>30</v>
      </c>
      <c r="J309" t="s">
        <v>25</v>
      </c>
      <c r="K309">
        <v>19072479</v>
      </c>
      <c r="L309">
        <v>2803639822.8665099</v>
      </c>
      <c r="M309">
        <v>3088</v>
      </c>
      <c r="N309">
        <v>4539.3363769999996</v>
      </c>
      <c r="O309">
        <v>4395.277126</v>
      </c>
      <c r="P309">
        <v>4555.5062930000004</v>
      </c>
      <c r="Q309">
        <v>4539.3363769999996</v>
      </c>
      <c r="R309" t="s">
        <v>26</v>
      </c>
      <c r="S309" t="s">
        <v>27</v>
      </c>
      <c r="T309" t="s">
        <v>635</v>
      </c>
    </row>
    <row r="310" spans="1:20" hidden="1" x14ac:dyDescent="0.35">
      <c r="A310">
        <v>25158324</v>
      </c>
      <c r="B310">
        <v>1000122</v>
      </c>
      <c r="C310" t="s">
        <v>625</v>
      </c>
      <c r="D310" t="s">
        <v>626</v>
      </c>
      <c r="E310" t="s">
        <v>308</v>
      </c>
      <c r="F310" t="s">
        <v>309</v>
      </c>
      <c r="G310">
        <v>99768</v>
      </c>
      <c r="H310" t="s">
        <v>176</v>
      </c>
      <c r="I310" t="s">
        <v>177</v>
      </c>
      <c r="J310" t="s">
        <v>25</v>
      </c>
      <c r="K310">
        <v>19072479</v>
      </c>
      <c r="L310">
        <v>166246453.78642899</v>
      </c>
      <c r="M310">
        <v>45160</v>
      </c>
      <c r="N310">
        <v>3936.39959</v>
      </c>
      <c r="O310">
        <v>3915.915669</v>
      </c>
      <c r="P310">
        <v>3955.2273650000002</v>
      </c>
      <c r="Q310">
        <v>3936.39959</v>
      </c>
      <c r="R310" t="s">
        <v>26</v>
      </c>
      <c r="S310" t="s">
        <v>27</v>
      </c>
      <c r="T310" t="s">
        <v>636</v>
      </c>
    </row>
    <row r="311" spans="1:20" hidden="1" x14ac:dyDescent="0.35">
      <c r="A311">
        <v>25158571</v>
      </c>
      <c r="B311">
        <v>1000123</v>
      </c>
      <c r="C311" t="s">
        <v>637</v>
      </c>
      <c r="D311" t="s">
        <v>638</v>
      </c>
      <c r="E311" t="s">
        <v>308</v>
      </c>
      <c r="F311" t="s">
        <v>309</v>
      </c>
      <c r="G311">
        <v>304</v>
      </c>
      <c r="H311" t="s">
        <v>67</v>
      </c>
      <c r="I311" t="s">
        <v>68</v>
      </c>
      <c r="J311" t="s">
        <v>25</v>
      </c>
      <c r="K311">
        <v>21812281</v>
      </c>
      <c r="L311">
        <v>330486542.610394</v>
      </c>
      <c r="M311">
        <v>9139</v>
      </c>
      <c r="N311">
        <v>1384.6862289999999</v>
      </c>
      <c r="O311">
        <v>1366.656066</v>
      </c>
      <c r="P311">
        <v>1396.655833</v>
      </c>
      <c r="Q311">
        <v>1384.6862289999999</v>
      </c>
      <c r="R311" t="s">
        <v>26</v>
      </c>
      <c r="S311" t="s">
        <v>27</v>
      </c>
      <c r="T311" t="s">
        <v>639</v>
      </c>
    </row>
    <row r="312" spans="1:20" hidden="1" x14ac:dyDescent="0.35">
      <c r="A312">
        <v>25158572</v>
      </c>
      <c r="B312">
        <v>1000123</v>
      </c>
      <c r="C312" t="s">
        <v>637</v>
      </c>
      <c r="D312" t="s">
        <v>638</v>
      </c>
      <c r="E312" t="s">
        <v>308</v>
      </c>
      <c r="F312" t="s">
        <v>309</v>
      </c>
      <c r="G312">
        <v>356</v>
      </c>
      <c r="H312" t="s">
        <v>192</v>
      </c>
      <c r="I312" t="s">
        <v>193</v>
      </c>
      <c r="J312" t="s">
        <v>25</v>
      </c>
      <c r="K312">
        <v>21812281</v>
      </c>
      <c r="L312">
        <v>50308829.553393997</v>
      </c>
      <c r="M312">
        <v>333213</v>
      </c>
      <c r="N312">
        <v>7685.375051</v>
      </c>
      <c r="O312">
        <v>7622.7781299999997</v>
      </c>
      <c r="P312">
        <v>7782.7531650000001</v>
      </c>
      <c r="Q312">
        <v>7685.375051</v>
      </c>
      <c r="R312" t="s">
        <v>26</v>
      </c>
      <c r="S312" t="s">
        <v>27</v>
      </c>
      <c r="T312" t="s">
        <v>640</v>
      </c>
    </row>
    <row r="313" spans="1:20" hidden="1" x14ac:dyDescent="0.35">
      <c r="A313">
        <v>25158573</v>
      </c>
      <c r="B313">
        <v>1000123</v>
      </c>
      <c r="C313" t="s">
        <v>637</v>
      </c>
      <c r="D313" t="s">
        <v>638</v>
      </c>
      <c r="E313" t="s">
        <v>308</v>
      </c>
      <c r="F313" t="s">
        <v>309</v>
      </c>
      <c r="G313">
        <v>611</v>
      </c>
      <c r="H313" t="s">
        <v>73</v>
      </c>
      <c r="I313" t="s">
        <v>74</v>
      </c>
      <c r="J313" t="s">
        <v>25</v>
      </c>
      <c r="K313">
        <v>21812281</v>
      </c>
      <c r="L313">
        <v>156105649.49647501</v>
      </c>
      <c r="M313">
        <v>32459</v>
      </c>
      <c r="N313">
        <v>2323.018521</v>
      </c>
      <c r="O313">
        <v>2286.304251</v>
      </c>
      <c r="P313">
        <v>2323.018521</v>
      </c>
      <c r="Q313">
        <v>2323.018521</v>
      </c>
      <c r="R313" t="s">
        <v>26</v>
      </c>
      <c r="S313" t="s">
        <v>27</v>
      </c>
      <c r="T313" t="s">
        <v>641</v>
      </c>
    </row>
    <row r="314" spans="1:20" hidden="1" x14ac:dyDescent="0.35">
      <c r="A314">
        <v>25158574</v>
      </c>
      <c r="B314">
        <v>1000123</v>
      </c>
      <c r="C314" t="s">
        <v>637</v>
      </c>
      <c r="D314" t="s">
        <v>638</v>
      </c>
      <c r="E314" t="s">
        <v>308</v>
      </c>
      <c r="F314" t="s">
        <v>309</v>
      </c>
      <c r="G314">
        <v>730</v>
      </c>
      <c r="H314" t="s">
        <v>79</v>
      </c>
      <c r="I314" t="s">
        <v>80</v>
      </c>
      <c r="J314" t="s">
        <v>25</v>
      </c>
      <c r="K314">
        <v>21812281</v>
      </c>
      <c r="L314">
        <v>319965340.85426199</v>
      </c>
      <c r="M314">
        <v>13080</v>
      </c>
      <c r="N314">
        <v>1918.711141</v>
      </c>
      <c r="O314">
        <v>1899.641382</v>
      </c>
      <c r="P314">
        <v>1938.2209720000001</v>
      </c>
      <c r="Q314">
        <v>1918.711141</v>
      </c>
      <c r="R314" t="s">
        <v>26</v>
      </c>
      <c r="S314" t="s">
        <v>27</v>
      </c>
      <c r="T314" t="s">
        <v>642</v>
      </c>
    </row>
    <row r="315" spans="1:20" hidden="1" x14ac:dyDescent="0.35">
      <c r="A315">
        <v>25158575</v>
      </c>
      <c r="B315">
        <v>1000123</v>
      </c>
      <c r="C315" t="s">
        <v>637</v>
      </c>
      <c r="D315" t="s">
        <v>638</v>
      </c>
      <c r="E315" t="s">
        <v>308</v>
      </c>
      <c r="F315" t="s">
        <v>309</v>
      </c>
      <c r="G315">
        <v>780</v>
      </c>
      <c r="H315" t="s">
        <v>342</v>
      </c>
      <c r="I315" t="s">
        <v>343</v>
      </c>
      <c r="J315" t="s">
        <v>25</v>
      </c>
      <c r="K315">
        <v>21812281</v>
      </c>
      <c r="L315">
        <v>478972271.14918399</v>
      </c>
      <c r="M315">
        <v>27960</v>
      </c>
      <c r="N315">
        <v>6139.6901589999998</v>
      </c>
      <c r="O315">
        <v>6080.8404819999996</v>
      </c>
      <c r="P315">
        <v>6258.2678660000001</v>
      </c>
      <c r="Q315">
        <v>6139.6901589999998</v>
      </c>
      <c r="R315" t="s">
        <v>26</v>
      </c>
      <c r="S315" t="s">
        <v>27</v>
      </c>
      <c r="T315" t="s">
        <v>643</v>
      </c>
    </row>
    <row r="316" spans="1:20" hidden="1" x14ac:dyDescent="0.35">
      <c r="A316">
        <v>25158576</v>
      </c>
      <c r="B316">
        <v>1000123</v>
      </c>
      <c r="C316" t="s">
        <v>637</v>
      </c>
      <c r="D316" t="s">
        <v>638</v>
      </c>
      <c r="E316" t="s">
        <v>308</v>
      </c>
      <c r="F316" t="s">
        <v>309</v>
      </c>
      <c r="G316">
        <v>1181</v>
      </c>
      <c r="H316" t="s">
        <v>220</v>
      </c>
      <c r="I316" t="s">
        <v>221</v>
      </c>
      <c r="J316" t="s">
        <v>25</v>
      </c>
      <c r="K316">
        <v>21812281</v>
      </c>
      <c r="L316">
        <v>251306301.98230001</v>
      </c>
      <c r="M316">
        <v>22267</v>
      </c>
      <c r="N316">
        <v>2565.4526569999998</v>
      </c>
      <c r="O316">
        <v>2553.1248430000001</v>
      </c>
      <c r="P316">
        <v>2645.180202</v>
      </c>
      <c r="Q316">
        <v>2565.4526569999998</v>
      </c>
      <c r="R316" t="s">
        <v>26</v>
      </c>
      <c r="S316" t="s">
        <v>27</v>
      </c>
      <c r="T316" t="s">
        <v>644</v>
      </c>
    </row>
    <row r="317" spans="1:20" hidden="1" x14ac:dyDescent="0.35">
      <c r="A317">
        <v>25158577</v>
      </c>
      <c r="B317">
        <v>1000123</v>
      </c>
      <c r="C317" t="s">
        <v>637</v>
      </c>
      <c r="D317" t="s">
        <v>638</v>
      </c>
      <c r="E317" t="s">
        <v>308</v>
      </c>
      <c r="F317" t="s">
        <v>309</v>
      </c>
      <c r="G317">
        <v>1294</v>
      </c>
      <c r="H317" t="s">
        <v>284</v>
      </c>
      <c r="I317" t="s">
        <v>285</v>
      </c>
      <c r="J317" t="s">
        <v>25</v>
      </c>
      <c r="K317">
        <v>21812281</v>
      </c>
      <c r="L317">
        <v>339204155.95988202</v>
      </c>
      <c r="M317">
        <v>23954</v>
      </c>
      <c r="N317">
        <v>3725.1016300000001</v>
      </c>
      <c r="O317">
        <v>3703.7966740000002</v>
      </c>
      <c r="P317">
        <v>3883.7224729999998</v>
      </c>
      <c r="Q317">
        <v>3725.1016300000001</v>
      </c>
      <c r="R317" t="s">
        <v>26</v>
      </c>
      <c r="S317" t="s">
        <v>27</v>
      </c>
      <c r="T317" t="s">
        <v>645</v>
      </c>
    </row>
    <row r="318" spans="1:20" hidden="1" x14ac:dyDescent="0.35">
      <c r="A318">
        <v>25158578</v>
      </c>
      <c r="B318">
        <v>1000123</v>
      </c>
      <c r="C318" t="s">
        <v>637</v>
      </c>
      <c r="D318" t="s">
        <v>638</v>
      </c>
      <c r="E318" t="s">
        <v>308</v>
      </c>
      <c r="F318" t="s">
        <v>309</v>
      </c>
      <c r="G318">
        <v>1415</v>
      </c>
      <c r="H318" t="s">
        <v>348</v>
      </c>
      <c r="I318" t="s">
        <v>349</v>
      </c>
      <c r="J318" t="s">
        <v>25</v>
      </c>
      <c r="K318">
        <v>21812281</v>
      </c>
      <c r="L318">
        <v>386776004.15449601</v>
      </c>
      <c r="M318">
        <v>12192</v>
      </c>
      <c r="N318">
        <v>2161.8890029999998</v>
      </c>
      <c r="O318">
        <v>2161.8890029999998</v>
      </c>
      <c r="P318">
        <v>2251.790391</v>
      </c>
      <c r="Q318">
        <v>2161.8890029999998</v>
      </c>
      <c r="R318" t="s">
        <v>26</v>
      </c>
      <c r="S318" t="s">
        <v>27</v>
      </c>
      <c r="T318" t="s">
        <v>646</v>
      </c>
    </row>
    <row r="319" spans="1:20" hidden="1" x14ac:dyDescent="0.35">
      <c r="A319">
        <v>25158579</v>
      </c>
      <c r="B319">
        <v>1000123</v>
      </c>
      <c r="C319" t="s">
        <v>637</v>
      </c>
      <c r="D319" t="s">
        <v>638</v>
      </c>
      <c r="E319" t="s">
        <v>308</v>
      </c>
      <c r="F319" t="s">
        <v>309</v>
      </c>
      <c r="G319">
        <v>1732</v>
      </c>
      <c r="H319" t="s">
        <v>195</v>
      </c>
      <c r="I319" t="s">
        <v>196</v>
      </c>
      <c r="J319" t="s">
        <v>25</v>
      </c>
      <c r="K319">
        <v>21812281</v>
      </c>
      <c r="L319">
        <v>166772923.927239</v>
      </c>
      <c r="M319">
        <v>543577</v>
      </c>
      <c r="N319">
        <v>41560.956265000001</v>
      </c>
      <c r="O319">
        <v>41402.152440999998</v>
      </c>
      <c r="P319">
        <v>41980.635700999999</v>
      </c>
      <c r="Q319">
        <v>41560.956265000001</v>
      </c>
      <c r="R319" t="s">
        <v>26</v>
      </c>
      <c r="S319" t="s">
        <v>27</v>
      </c>
      <c r="T319" t="s">
        <v>647</v>
      </c>
    </row>
    <row r="320" spans="1:20" hidden="1" x14ac:dyDescent="0.35">
      <c r="A320">
        <v>25158580</v>
      </c>
      <c r="B320">
        <v>1000123</v>
      </c>
      <c r="C320" t="s">
        <v>637</v>
      </c>
      <c r="D320" t="s">
        <v>638</v>
      </c>
      <c r="E320" t="s">
        <v>308</v>
      </c>
      <c r="F320" t="s">
        <v>309</v>
      </c>
      <c r="G320">
        <v>1852</v>
      </c>
      <c r="H320" t="s">
        <v>352</v>
      </c>
      <c r="I320" t="s">
        <v>353</v>
      </c>
      <c r="J320" t="s">
        <v>25</v>
      </c>
      <c r="K320">
        <v>21812281</v>
      </c>
      <c r="L320">
        <v>1805315651.8812101</v>
      </c>
      <c r="M320">
        <v>13174</v>
      </c>
      <c r="N320">
        <v>10903.595271</v>
      </c>
      <c r="O320">
        <v>10762.06538</v>
      </c>
      <c r="P320">
        <v>11062.506026999999</v>
      </c>
      <c r="Q320">
        <v>10903.595271</v>
      </c>
      <c r="R320" t="s">
        <v>26</v>
      </c>
      <c r="S320" t="s">
        <v>27</v>
      </c>
      <c r="T320" t="s">
        <v>648</v>
      </c>
    </row>
    <row r="321" spans="1:20" hidden="1" x14ac:dyDescent="0.35">
      <c r="A321">
        <v>25158581</v>
      </c>
      <c r="B321">
        <v>1000123</v>
      </c>
      <c r="C321" t="s">
        <v>637</v>
      </c>
      <c r="D321" t="s">
        <v>638</v>
      </c>
      <c r="E321" t="s">
        <v>308</v>
      </c>
      <c r="F321" t="s">
        <v>309</v>
      </c>
      <c r="G321">
        <v>1923</v>
      </c>
      <c r="H321" t="s">
        <v>355</v>
      </c>
      <c r="I321" t="s">
        <v>356</v>
      </c>
      <c r="J321" t="s">
        <v>25</v>
      </c>
      <c r="K321">
        <v>21812281</v>
      </c>
      <c r="L321">
        <v>237848030.234651</v>
      </c>
      <c r="M321">
        <v>37556</v>
      </c>
      <c r="N321">
        <v>4095.2253559999999</v>
      </c>
      <c r="O321">
        <v>4063.1666639999999</v>
      </c>
      <c r="P321">
        <v>4143.4224379999996</v>
      </c>
      <c r="Q321">
        <v>4095.2253559999999</v>
      </c>
      <c r="R321" t="s">
        <v>26</v>
      </c>
      <c r="S321" t="s">
        <v>27</v>
      </c>
      <c r="T321" t="s">
        <v>649</v>
      </c>
    </row>
    <row r="322" spans="1:20" hidden="1" x14ac:dyDescent="0.35">
      <c r="A322">
        <v>25158582</v>
      </c>
      <c r="B322">
        <v>1000123</v>
      </c>
      <c r="C322" t="s">
        <v>637</v>
      </c>
      <c r="D322" t="s">
        <v>638</v>
      </c>
      <c r="E322" t="s">
        <v>308</v>
      </c>
      <c r="F322" t="s">
        <v>309</v>
      </c>
      <c r="G322">
        <v>2064</v>
      </c>
      <c r="H322" t="s">
        <v>82</v>
      </c>
      <c r="I322" t="s">
        <v>83</v>
      </c>
      <c r="J322" t="s">
        <v>25</v>
      </c>
      <c r="K322">
        <v>21812281</v>
      </c>
      <c r="L322">
        <v>1411740708.4577401</v>
      </c>
      <c r="M322">
        <v>1458</v>
      </c>
      <c r="N322">
        <v>943.65094199999999</v>
      </c>
      <c r="O322">
        <v>932.64815299999998</v>
      </c>
      <c r="P322">
        <v>966.30374300000005</v>
      </c>
      <c r="Q322">
        <v>943.65094199999999</v>
      </c>
      <c r="R322" t="s">
        <v>26</v>
      </c>
      <c r="S322" t="s">
        <v>27</v>
      </c>
      <c r="T322" t="s">
        <v>650</v>
      </c>
    </row>
    <row r="323" spans="1:20" hidden="1" x14ac:dyDescent="0.35">
      <c r="A323">
        <v>25158583</v>
      </c>
      <c r="B323">
        <v>1000123</v>
      </c>
      <c r="C323" t="s">
        <v>637</v>
      </c>
      <c r="D323" t="s">
        <v>638</v>
      </c>
      <c r="E323" t="s">
        <v>308</v>
      </c>
      <c r="F323" t="s">
        <v>309</v>
      </c>
      <c r="G323">
        <v>2198</v>
      </c>
      <c r="H323" t="s">
        <v>226</v>
      </c>
      <c r="I323" t="s">
        <v>227</v>
      </c>
      <c r="J323" t="s">
        <v>25</v>
      </c>
      <c r="K323">
        <v>21812281</v>
      </c>
      <c r="L323">
        <v>898930651.98981202</v>
      </c>
      <c r="M323">
        <v>5416</v>
      </c>
      <c r="N323">
        <v>2232.049188</v>
      </c>
      <c r="O323">
        <v>2224.218883</v>
      </c>
      <c r="P323">
        <v>2276.9704149999998</v>
      </c>
      <c r="Q323">
        <v>2232.049188</v>
      </c>
      <c r="R323" t="s">
        <v>26</v>
      </c>
      <c r="S323" t="s">
        <v>27</v>
      </c>
      <c r="T323" t="s">
        <v>651</v>
      </c>
    </row>
    <row r="324" spans="1:20" hidden="1" x14ac:dyDescent="0.35">
      <c r="A324">
        <v>25158584</v>
      </c>
      <c r="B324">
        <v>1000123</v>
      </c>
      <c r="C324" t="s">
        <v>637</v>
      </c>
      <c r="D324" t="s">
        <v>638</v>
      </c>
      <c r="E324" t="s">
        <v>308</v>
      </c>
      <c r="F324" t="s">
        <v>309</v>
      </c>
      <c r="G324">
        <v>2320</v>
      </c>
      <c r="H324" t="s">
        <v>85</v>
      </c>
      <c r="I324" t="s">
        <v>86</v>
      </c>
      <c r="J324" t="s">
        <v>25</v>
      </c>
      <c r="K324">
        <v>21812281</v>
      </c>
      <c r="L324">
        <v>366720809.73171401</v>
      </c>
      <c r="M324">
        <v>6985</v>
      </c>
      <c r="N324">
        <v>1174.3590019999999</v>
      </c>
      <c r="O324">
        <v>1164.4395770000001</v>
      </c>
      <c r="P324">
        <v>1187.1365659999999</v>
      </c>
      <c r="Q324">
        <v>1174.3590019999999</v>
      </c>
      <c r="R324" t="s">
        <v>26</v>
      </c>
      <c r="S324" t="s">
        <v>27</v>
      </c>
      <c r="T324" t="s">
        <v>652</v>
      </c>
    </row>
    <row r="325" spans="1:20" hidden="1" x14ac:dyDescent="0.35">
      <c r="A325">
        <v>25158585</v>
      </c>
      <c r="B325">
        <v>1000123</v>
      </c>
      <c r="C325" t="s">
        <v>637</v>
      </c>
      <c r="D325" t="s">
        <v>638</v>
      </c>
      <c r="E325" t="s">
        <v>308</v>
      </c>
      <c r="F325" t="s">
        <v>309</v>
      </c>
      <c r="G325">
        <v>6199</v>
      </c>
      <c r="H325" t="s">
        <v>100</v>
      </c>
      <c r="I325" t="s">
        <v>101</v>
      </c>
      <c r="J325" t="s">
        <v>25</v>
      </c>
      <c r="K325">
        <v>21812281</v>
      </c>
      <c r="L325">
        <v>192327644.33503899</v>
      </c>
      <c r="M325">
        <v>11262</v>
      </c>
      <c r="N325">
        <v>993.01578300000006</v>
      </c>
      <c r="O325">
        <v>979.43698400000005</v>
      </c>
      <c r="P325">
        <v>993.45665299999996</v>
      </c>
      <c r="Q325">
        <v>993.01578300000006</v>
      </c>
      <c r="R325" t="s">
        <v>26</v>
      </c>
      <c r="S325" t="s">
        <v>27</v>
      </c>
      <c r="T325" t="s">
        <v>653</v>
      </c>
    </row>
    <row r="326" spans="1:20" hidden="1" x14ac:dyDescent="0.35">
      <c r="A326">
        <v>25158586</v>
      </c>
      <c r="B326">
        <v>1000123</v>
      </c>
      <c r="C326" t="s">
        <v>637</v>
      </c>
      <c r="D326" t="s">
        <v>638</v>
      </c>
      <c r="E326" t="s">
        <v>308</v>
      </c>
      <c r="F326" t="s">
        <v>309</v>
      </c>
      <c r="G326">
        <v>10019</v>
      </c>
      <c r="H326" t="s">
        <v>366</v>
      </c>
      <c r="I326" t="s">
        <v>367</v>
      </c>
      <c r="J326" t="s">
        <v>25</v>
      </c>
      <c r="K326">
        <v>21812281</v>
      </c>
      <c r="L326">
        <v>189203063.24755201</v>
      </c>
      <c r="M326">
        <v>29549</v>
      </c>
      <c r="N326">
        <v>2563.125477</v>
      </c>
      <c r="O326">
        <v>2543.4351499999998</v>
      </c>
      <c r="P326">
        <v>2576.2234480000002</v>
      </c>
      <c r="Q326">
        <v>2563.125477</v>
      </c>
      <c r="R326" t="s">
        <v>26</v>
      </c>
      <c r="S326" t="s">
        <v>27</v>
      </c>
      <c r="T326" t="s">
        <v>654</v>
      </c>
    </row>
    <row r="327" spans="1:20" hidden="1" x14ac:dyDescent="0.35">
      <c r="A327">
        <v>25158587</v>
      </c>
      <c r="B327">
        <v>1000123</v>
      </c>
      <c r="C327" t="s">
        <v>637</v>
      </c>
      <c r="D327" t="s">
        <v>638</v>
      </c>
      <c r="E327" t="s">
        <v>308</v>
      </c>
      <c r="F327" t="s">
        <v>309</v>
      </c>
      <c r="G327">
        <v>12511</v>
      </c>
      <c r="H327" t="s">
        <v>198</v>
      </c>
      <c r="I327" t="s">
        <v>199</v>
      </c>
      <c r="J327" t="s">
        <v>25</v>
      </c>
      <c r="K327">
        <v>21812281</v>
      </c>
      <c r="L327">
        <v>223175097.201996</v>
      </c>
      <c r="M327">
        <v>85625</v>
      </c>
      <c r="N327">
        <v>8760.8295969999999</v>
      </c>
      <c r="O327">
        <v>8537.4732060000006</v>
      </c>
      <c r="P327">
        <v>8763.6944519999997</v>
      </c>
      <c r="Q327">
        <v>8760.8295969999999</v>
      </c>
      <c r="R327" t="s">
        <v>26</v>
      </c>
      <c r="S327" t="s">
        <v>27</v>
      </c>
      <c r="T327" t="s">
        <v>655</v>
      </c>
    </row>
    <row r="328" spans="1:20" hidden="1" x14ac:dyDescent="0.35">
      <c r="A328">
        <v>25158588</v>
      </c>
      <c r="B328">
        <v>1000123</v>
      </c>
      <c r="C328" t="s">
        <v>637</v>
      </c>
      <c r="D328" t="s">
        <v>638</v>
      </c>
      <c r="E328" t="s">
        <v>308</v>
      </c>
      <c r="F328" t="s">
        <v>309</v>
      </c>
      <c r="G328">
        <v>12917</v>
      </c>
      <c r="H328" t="s">
        <v>373</v>
      </c>
      <c r="I328" t="s">
        <v>374</v>
      </c>
      <c r="J328" t="s">
        <v>25</v>
      </c>
      <c r="K328">
        <v>21812281</v>
      </c>
      <c r="L328">
        <v>595362655.81263304</v>
      </c>
      <c r="M328">
        <v>13538</v>
      </c>
      <c r="N328">
        <v>3695.175041</v>
      </c>
      <c r="O328">
        <v>3659.4188039999999</v>
      </c>
      <c r="P328">
        <v>3730.3853810000001</v>
      </c>
      <c r="Q328">
        <v>3695.175041</v>
      </c>
      <c r="R328" t="s">
        <v>26</v>
      </c>
      <c r="S328" t="s">
        <v>27</v>
      </c>
      <c r="T328" t="s">
        <v>656</v>
      </c>
    </row>
    <row r="329" spans="1:20" hidden="1" x14ac:dyDescent="0.35">
      <c r="A329">
        <v>25158589</v>
      </c>
      <c r="B329">
        <v>1000123</v>
      </c>
      <c r="C329" t="s">
        <v>637</v>
      </c>
      <c r="D329" t="s">
        <v>638</v>
      </c>
      <c r="E329" t="s">
        <v>308</v>
      </c>
      <c r="F329" t="s">
        <v>309</v>
      </c>
      <c r="G329">
        <v>14071</v>
      </c>
      <c r="H329" t="s">
        <v>109</v>
      </c>
      <c r="I329" t="s">
        <v>110</v>
      </c>
      <c r="J329" t="s">
        <v>25</v>
      </c>
      <c r="K329">
        <v>21812281</v>
      </c>
      <c r="L329">
        <v>1382812564.8956699</v>
      </c>
      <c r="M329">
        <v>1406</v>
      </c>
      <c r="N329">
        <v>891.34853199999998</v>
      </c>
      <c r="O329">
        <v>876.76743899999997</v>
      </c>
      <c r="P329">
        <v>896.42021699999998</v>
      </c>
      <c r="Q329">
        <v>891.34853199999998</v>
      </c>
      <c r="R329" t="s">
        <v>26</v>
      </c>
      <c r="S329" t="s">
        <v>27</v>
      </c>
      <c r="T329" t="s">
        <v>657</v>
      </c>
    </row>
    <row r="330" spans="1:20" hidden="1" x14ac:dyDescent="0.35">
      <c r="A330">
        <v>25158590</v>
      </c>
      <c r="B330">
        <v>1000123</v>
      </c>
      <c r="C330" t="s">
        <v>637</v>
      </c>
      <c r="D330" t="s">
        <v>638</v>
      </c>
      <c r="E330" t="s">
        <v>308</v>
      </c>
      <c r="F330" t="s">
        <v>309</v>
      </c>
      <c r="G330">
        <v>59560</v>
      </c>
      <c r="H330" t="s">
        <v>380</v>
      </c>
      <c r="I330" t="s">
        <v>381</v>
      </c>
      <c r="J330" t="s">
        <v>25</v>
      </c>
      <c r="K330">
        <v>21812281</v>
      </c>
      <c r="L330">
        <v>332642181.79247397</v>
      </c>
      <c r="M330">
        <v>46200</v>
      </c>
      <c r="N330">
        <v>7045.6037120000001</v>
      </c>
      <c r="O330">
        <v>7026.5409309999995</v>
      </c>
      <c r="P330">
        <v>7172.0280730000004</v>
      </c>
      <c r="Q330">
        <v>7045.6037120000001</v>
      </c>
      <c r="R330" t="s">
        <v>26</v>
      </c>
      <c r="S330" t="s">
        <v>27</v>
      </c>
      <c r="T330" t="s">
        <v>658</v>
      </c>
    </row>
    <row r="331" spans="1:20" hidden="1" x14ac:dyDescent="0.35">
      <c r="A331">
        <v>25158591</v>
      </c>
      <c r="B331">
        <v>1000123</v>
      </c>
      <c r="C331" t="s">
        <v>637</v>
      </c>
      <c r="D331" t="s">
        <v>638</v>
      </c>
      <c r="E331" t="s">
        <v>308</v>
      </c>
      <c r="F331" t="s">
        <v>309</v>
      </c>
      <c r="G331">
        <v>64732</v>
      </c>
      <c r="H331" t="s">
        <v>383</v>
      </c>
      <c r="I331" t="s">
        <v>384</v>
      </c>
      <c r="J331" t="s">
        <v>25</v>
      </c>
      <c r="K331">
        <v>21812281</v>
      </c>
      <c r="L331">
        <v>85527615.408393994</v>
      </c>
      <c r="M331">
        <v>126073</v>
      </c>
      <c r="N331">
        <v>4943.418369</v>
      </c>
      <c r="O331">
        <v>4860.7228720000003</v>
      </c>
      <c r="P331">
        <v>4948.1628710000005</v>
      </c>
      <c r="Q331">
        <v>4943.418369</v>
      </c>
      <c r="R331" t="s">
        <v>26</v>
      </c>
      <c r="S331" t="s">
        <v>27</v>
      </c>
      <c r="T331" t="s">
        <v>659</v>
      </c>
    </row>
    <row r="332" spans="1:20" hidden="1" x14ac:dyDescent="0.35">
      <c r="A332">
        <v>25158592</v>
      </c>
      <c r="B332">
        <v>1000123</v>
      </c>
      <c r="C332" t="s">
        <v>637</v>
      </c>
      <c r="D332" t="s">
        <v>638</v>
      </c>
      <c r="E332" t="s">
        <v>308</v>
      </c>
      <c r="F332" t="s">
        <v>309</v>
      </c>
      <c r="G332">
        <v>71713</v>
      </c>
      <c r="H332" t="s">
        <v>232</v>
      </c>
      <c r="I332" t="s">
        <v>233</v>
      </c>
      <c r="J332" t="s">
        <v>25</v>
      </c>
      <c r="K332">
        <v>21812281</v>
      </c>
      <c r="L332">
        <v>2631889527.2716098</v>
      </c>
      <c r="M332">
        <v>2795</v>
      </c>
      <c r="N332">
        <v>3372.4722449999999</v>
      </c>
      <c r="O332">
        <v>3335.0673649999999</v>
      </c>
      <c r="P332">
        <v>3390.5713810000002</v>
      </c>
      <c r="Q332">
        <v>3372.4722449999999</v>
      </c>
      <c r="R332" t="s">
        <v>26</v>
      </c>
      <c r="S332" t="s">
        <v>27</v>
      </c>
      <c r="T332" t="s">
        <v>660</v>
      </c>
    </row>
    <row r="333" spans="1:20" hidden="1" x14ac:dyDescent="0.35">
      <c r="A333">
        <v>25158593</v>
      </c>
      <c r="B333">
        <v>1000123</v>
      </c>
      <c r="C333" t="s">
        <v>637</v>
      </c>
      <c r="D333" t="s">
        <v>638</v>
      </c>
      <c r="E333" t="s">
        <v>308</v>
      </c>
      <c r="F333" t="s">
        <v>309</v>
      </c>
      <c r="G333">
        <v>79915</v>
      </c>
      <c r="H333" t="s">
        <v>296</v>
      </c>
      <c r="I333" t="s">
        <v>297</v>
      </c>
      <c r="J333" t="s">
        <v>25</v>
      </c>
      <c r="K333">
        <v>21812281</v>
      </c>
      <c r="L333">
        <v>153679724.52728099</v>
      </c>
      <c r="M333">
        <v>9834</v>
      </c>
      <c r="N333">
        <v>692.86032499999999</v>
      </c>
      <c r="O333">
        <v>689.05572299999994</v>
      </c>
      <c r="P333">
        <v>702.51274100000001</v>
      </c>
      <c r="Q333">
        <v>692.86032499999999</v>
      </c>
      <c r="R333" t="s">
        <v>26</v>
      </c>
      <c r="S333" t="s">
        <v>27</v>
      </c>
      <c r="T333" t="s">
        <v>661</v>
      </c>
    </row>
    <row r="334" spans="1:20" hidden="1" x14ac:dyDescent="0.35">
      <c r="A334">
        <v>25158594</v>
      </c>
      <c r="B334">
        <v>1000123</v>
      </c>
      <c r="C334" t="s">
        <v>637</v>
      </c>
      <c r="D334" t="s">
        <v>638</v>
      </c>
      <c r="E334" t="s">
        <v>308</v>
      </c>
      <c r="F334" t="s">
        <v>309</v>
      </c>
      <c r="G334">
        <v>82002</v>
      </c>
      <c r="H334" t="s">
        <v>118</v>
      </c>
      <c r="I334" t="s">
        <v>119</v>
      </c>
      <c r="J334" t="s">
        <v>25</v>
      </c>
      <c r="K334">
        <v>21812281</v>
      </c>
      <c r="L334">
        <v>224211611.243628</v>
      </c>
      <c r="M334">
        <v>11598</v>
      </c>
      <c r="N334">
        <v>1192.175301</v>
      </c>
      <c r="O334">
        <v>1182.307321</v>
      </c>
      <c r="P334">
        <v>1192.3808839999999</v>
      </c>
      <c r="Q334">
        <v>1192.175301</v>
      </c>
      <c r="R334" t="s">
        <v>26</v>
      </c>
      <c r="S334" t="s">
        <v>27</v>
      </c>
      <c r="T334" t="s">
        <v>662</v>
      </c>
    </row>
    <row r="335" spans="1:20" hidden="1" x14ac:dyDescent="0.35">
      <c r="A335">
        <v>25158595</v>
      </c>
      <c r="B335">
        <v>1000123</v>
      </c>
      <c r="C335" t="s">
        <v>637</v>
      </c>
      <c r="D335" t="s">
        <v>638</v>
      </c>
      <c r="E335" t="s">
        <v>308</v>
      </c>
      <c r="F335" t="s">
        <v>309</v>
      </c>
      <c r="G335">
        <v>86791</v>
      </c>
      <c r="H335" t="s">
        <v>201</v>
      </c>
      <c r="I335" t="s">
        <v>202</v>
      </c>
      <c r="J335" t="s">
        <v>25</v>
      </c>
      <c r="K335">
        <v>21812281</v>
      </c>
      <c r="L335">
        <v>298713608.45588398</v>
      </c>
      <c r="M335">
        <v>96649</v>
      </c>
      <c r="N335">
        <v>13235.83331</v>
      </c>
      <c r="O335">
        <v>13106.144082000001</v>
      </c>
      <c r="P335">
        <v>13341.693683</v>
      </c>
      <c r="Q335">
        <v>13235.83331</v>
      </c>
      <c r="R335" t="s">
        <v>26</v>
      </c>
      <c r="S335" t="s">
        <v>27</v>
      </c>
      <c r="T335" t="s">
        <v>663</v>
      </c>
    </row>
    <row r="336" spans="1:20" hidden="1" x14ac:dyDescent="0.35">
      <c r="A336">
        <v>25158268</v>
      </c>
      <c r="B336">
        <v>1000124</v>
      </c>
      <c r="C336" t="s">
        <v>664</v>
      </c>
      <c r="D336" t="s">
        <v>665</v>
      </c>
      <c r="E336" t="s">
        <v>308</v>
      </c>
      <c r="F336" t="s">
        <v>309</v>
      </c>
      <c r="G336">
        <v>193</v>
      </c>
      <c r="H336" t="s">
        <v>333</v>
      </c>
      <c r="I336" t="s">
        <v>334</v>
      </c>
      <c r="J336" t="s">
        <v>25</v>
      </c>
      <c r="K336">
        <v>94926573</v>
      </c>
      <c r="L336">
        <v>246854303.16115701</v>
      </c>
      <c r="M336">
        <v>12594</v>
      </c>
      <c r="N336">
        <v>327.503985</v>
      </c>
      <c r="O336">
        <v>325.08554199999998</v>
      </c>
      <c r="P336">
        <v>331.87278500000002</v>
      </c>
      <c r="Q336">
        <v>327.503985</v>
      </c>
      <c r="R336" t="s">
        <v>26</v>
      </c>
      <c r="S336" t="s">
        <v>27</v>
      </c>
      <c r="T336" t="s">
        <v>666</v>
      </c>
    </row>
    <row r="337" spans="1:20" hidden="1" x14ac:dyDescent="0.35">
      <c r="A337">
        <v>25158269</v>
      </c>
      <c r="B337">
        <v>1000124</v>
      </c>
      <c r="C337" t="s">
        <v>664</v>
      </c>
      <c r="D337" t="s">
        <v>665</v>
      </c>
      <c r="E337" t="s">
        <v>308</v>
      </c>
      <c r="F337" t="s">
        <v>309</v>
      </c>
      <c r="G337">
        <v>201</v>
      </c>
      <c r="H337" t="s">
        <v>134</v>
      </c>
      <c r="I337" t="s">
        <v>135</v>
      </c>
      <c r="J337" t="s">
        <v>25</v>
      </c>
      <c r="K337">
        <v>94926573</v>
      </c>
      <c r="L337">
        <v>455109777.05760002</v>
      </c>
      <c r="M337">
        <v>25000</v>
      </c>
      <c r="N337">
        <v>1198.5837120000001</v>
      </c>
      <c r="O337">
        <v>1190.241569</v>
      </c>
      <c r="P337">
        <v>1222.267726</v>
      </c>
      <c r="Q337">
        <v>1198.5837120000001</v>
      </c>
      <c r="R337" t="s">
        <v>26</v>
      </c>
      <c r="S337" t="s">
        <v>27</v>
      </c>
      <c r="T337" t="s">
        <v>667</v>
      </c>
    </row>
    <row r="338" spans="1:20" hidden="1" x14ac:dyDescent="0.35">
      <c r="A338">
        <v>25158270</v>
      </c>
      <c r="B338">
        <v>1000124</v>
      </c>
      <c r="C338" t="s">
        <v>664</v>
      </c>
      <c r="D338" t="s">
        <v>665</v>
      </c>
      <c r="E338" t="s">
        <v>308</v>
      </c>
      <c r="F338" t="s">
        <v>309</v>
      </c>
      <c r="G338">
        <v>209</v>
      </c>
      <c r="H338" t="s">
        <v>237</v>
      </c>
      <c r="I338" t="s">
        <v>238</v>
      </c>
      <c r="J338" t="s">
        <v>25</v>
      </c>
      <c r="K338">
        <v>94926573</v>
      </c>
      <c r="L338">
        <v>1322061295.7135501</v>
      </c>
      <c r="M338">
        <v>23332</v>
      </c>
      <c r="N338">
        <v>3249.4941269999999</v>
      </c>
      <c r="O338">
        <v>3234.8705679999998</v>
      </c>
      <c r="P338">
        <v>3324.4224589999999</v>
      </c>
      <c r="Q338">
        <v>3249.4941269999999</v>
      </c>
      <c r="R338" t="s">
        <v>26</v>
      </c>
      <c r="S338" t="s">
        <v>27</v>
      </c>
      <c r="T338" t="s">
        <v>668</v>
      </c>
    </row>
    <row r="339" spans="1:20" hidden="1" x14ac:dyDescent="0.35">
      <c r="A339">
        <v>25158271</v>
      </c>
      <c r="B339">
        <v>1000124</v>
      </c>
      <c r="C339" t="s">
        <v>664</v>
      </c>
      <c r="D339" t="s">
        <v>665</v>
      </c>
      <c r="E339" t="s">
        <v>308</v>
      </c>
      <c r="F339" t="s">
        <v>309</v>
      </c>
      <c r="G339">
        <v>213</v>
      </c>
      <c r="H339" t="s">
        <v>216</v>
      </c>
      <c r="I339" t="s">
        <v>217</v>
      </c>
      <c r="J339" t="s">
        <v>25</v>
      </c>
      <c r="K339">
        <v>94926573</v>
      </c>
      <c r="L339">
        <v>828371882.31963003</v>
      </c>
      <c r="M339">
        <v>17615</v>
      </c>
      <c r="N339">
        <v>1537.1639620000001</v>
      </c>
      <c r="O339">
        <v>1523.550702</v>
      </c>
      <c r="P339">
        <v>1569.2772930000001</v>
      </c>
      <c r="Q339">
        <v>1537.1639620000001</v>
      </c>
      <c r="R339" t="s">
        <v>26</v>
      </c>
      <c r="S339" t="s">
        <v>27</v>
      </c>
      <c r="T339" t="s">
        <v>669</v>
      </c>
    </row>
    <row r="340" spans="1:20" hidden="1" x14ac:dyDescent="0.35">
      <c r="A340">
        <v>25158272</v>
      </c>
      <c r="B340">
        <v>1000124</v>
      </c>
      <c r="C340" t="s">
        <v>664</v>
      </c>
      <c r="D340" t="s">
        <v>665</v>
      </c>
      <c r="E340" t="s">
        <v>308</v>
      </c>
      <c r="F340" t="s">
        <v>309</v>
      </c>
      <c r="G340">
        <v>264</v>
      </c>
      <c r="H340" t="s">
        <v>142</v>
      </c>
      <c r="I340" t="s">
        <v>143</v>
      </c>
      <c r="J340" t="s">
        <v>25</v>
      </c>
      <c r="K340">
        <v>94926573</v>
      </c>
      <c r="L340">
        <v>3364167185.0556502</v>
      </c>
      <c r="M340">
        <v>1343</v>
      </c>
      <c r="N340">
        <v>475.95487600000001</v>
      </c>
      <c r="O340">
        <v>473.47409800000003</v>
      </c>
      <c r="P340">
        <v>481.625224</v>
      </c>
      <c r="Q340">
        <v>475.95487600000001</v>
      </c>
      <c r="R340" t="s">
        <v>26</v>
      </c>
      <c r="S340" t="s">
        <v>27</v>
      </c>
      <c r="T340" t="s">
        <v>670</v>
      </c>
    </row>
    <row r="341" spans="1:20" hidden="1" x14ac:dyDescent="0.35">
      <c r="A341">
        <v>25158273</v>
      </c>
      <c r="B341">
        <v>1000124</v>
      </c>
      <c r="C341" t="s">
        <v>664</v>
      </c>
      <c r="D341" t="s">
        <v>665</v>
      </c>
      <c r="E341" t="s">
        <v>308</v>
      </c>
      <c r="F341" t="s">
        <v>309</v>
      </c>
      <c r="G341">
        <v>1172</v>
      </c>
      <c r="H341" t="s">
        <v>50</v>
      </c>
      <c r="I341" t="s">
        <v>51</v>
      </c>
      <c r="J341" t="s">
        <v>25</v>
      </c>
      <c r="K341">
        <v>94926573</v>
      </c>
      <c r="L341">
        <v>5059758176.9020004</v>
      </c>
      <c r="M341">
        <v>7473</v>
      </c>
      <c r="N341">
        <v>3983.2442759999999</v>
      </c>
      <c r="O341">
        <v>3983.2442759999999</v>
      </c>
      <c r="P341">
        <v>4105.305421</v>
      </c>
      <c r="Q341">
        <v>3983.2442759999999</v>
      </c>
      <c r="R341" t="s">
        <v>26</v>
      </c>
      <c r="S341" t="s">
        <v>27</v>
      </c>
      <c r="T341" t="s">
        <v>671</v>
      </c>
    </row>
    <row r="342" spans="1:20" hidden="1" x14ac:dyDescent="0.35">
      <c r="A342">
        <v>25158274</v>
      </c>
      <c r="B342">
        <v>1000124</v>
      </c>
      <c r="C342" t="s">
        <v>664</v>
      </c>
      <c r="D342" t="s">
        <v>665</v>
      </c>
      <c r="E342" t="s">
        <v>308</v>
      </c>
      <c r="F342" t="s">
        <v>309</v>
      </c>
      <c r="G342">
        <v>2496</v>
      </c>
      <c r="H342" t="s">
        <v>229</v>
      </c>
      <c r="I342" t="s">
        <v>230</v>
      </c>
      <c r="J342" t="s">
        <v>25</v>
      </c>
      <c r="K342">
        <v>94926573</v>
      </c>
      <c r="L342">
        <v>1663659573.1242001</v>
      </c>
      <c r="M342">
        <v>8952</v>
      </c>
      <c r="N342">
        <v>1568.905315</v>
      </c>
      <c r="O342">
        <v>1564.34862</v>
      </c>
      <c r="P342">
        <v>1590.2867329999999</v>
      </c>
      <c r="Q342">
        <v>1568.905315</v>
      </c>
      <c r="R342" t="s">
        <v>26</v>
      </c>
      <c r="S342" t="s">
        <v>27</v>
      </c>
      <c r="T342" t="s">
        <v>672</v>
      </c>
    </row>
    <row r="343" spans="1:20" hidden="1" x14ac:dyDescent="0.35">
      <c r="A343">
        <v>25158275</v>
      </c>
      <c r="B343">
        <v>1000124</v>
      </c>
      <c r="C343" t="s">
        <v>664</v>
      </c>
      <c r="D343" t="s">
        <v>665</v>
      </c>
      <c r="E343" t="s">
        <v>308</v>
      </c>
      <c r="F343" t="s">
        <v>309</v>
      </c>
      <c r="G343">
        <v>2820</v>
      </c>
      <c r="H343" t="s">
        <v>257</v>
      </c>
      <c r="I343" t="s">
        <v>258</v>
      </c>
      <c r="J343" t="s">
        <v>25</v>
      </c>
      <c r="K343">
        <v>94926573</v>
      </c>
      <c r="L343">
        <v>533460771.30307502</v>
      </c>
      <c r="M343">
        <v>21995</v>
      </c>
      <c r="N343">
        <v>1236.057438</v>
      </c>
      <c r="O343">
        <v>1226.110533</v>
      </c>
      <c r="P343">
        <v>1252.5794149999999</v>
      </c>
      <c r="Q343">
        <v>1236.057438</v>
      </c>
      <c r="R343" t="s">
        <v>26</v>
      </c>
      <c r="S343" t="s">
        <v>27</v>
      </c>
      <c r="T343" t="s">
        <v>673</v>
      </c>
    </row>
    <row r="344" spans="1:20" hidden="1" x14ac:dyDescent="0.35">
      <c r="A344">
        <v>25158276</v>
      </c>
      <c r="B344">
        <v>1000124</v>
      </c>
      <c r="C344" t="s">
        <v>664</v>
      </c>
      <c r="D344" t="s">
        <v>665</v>
      </c>
      <c r="E344" t="s">
        <v>308</v>
      </c>
      <c r="F344" t="s">
        <v>309</v>
      </c>
      <c r="G344">
        <v>2896</v>
      </c>
      <c r="H344" t="s">
        <v>88</v>
      </c>
      <c r="I344" t="s">
        <v>89</v>
      </c>
      <c r="J344" t="s">
        <v>25</v>
      </c>
      <c r="K344">
        <v>94926573</v>
      </c>
      <c r="L344">
        <v>6885205813.6722403</v>
      </c>
      <c r="M344">
        <v>466</v>
      </c>
      <c r="N344">
        <v>337.99870800000002</v>
      </c>
      <c r="O344">
        <v>335.09743200000003</v>
      </c>
      <c r="P344">
        <v>341.62530400000003</v>
      </c>
      <c r="Q344">
        <v>337.99870800000002</v>
      </c>
      <c r="R344" t="s">
        <v>26</v>
      </c>
      <c r="S344" t="s">
        <v>27</v>
      </c>
      <c r="T344" t="s">
        <v>674</v>
      </c>
    </row>
    <row r="345" spans="1:20" hidden="1" x14ac:dyDescent="0.35">
      <c r="A345">
        <v>25158277</v>
      </c>
      <c r="B345">
        <v>1000124</v>
      </c>
      <c r="C345" t="s">
        <v>664</v>
      </c>
      <c r="D345" t="s">
        <v>665</v>
      </c>
      <c r="E345" t="s">
        <v>308</v>
      </c>
      <c r="F345" t="s">
        <v>309</v>
      </c>
      <c r="G345">
        <v>3167</v>
      </c>
      <c r="H345" t="s">
        <v>56</v>
      </c>
      <c r="I345" t="s">
        <v>57</v>
      </c>
      <c r="J345" t="s">
        <v>25</v>
      </c>
      <c r="K345">
        <v>94926573</v>
      </c>
      <c r="L345">
        <v>501648452.53264803</v>
      </c>
      <c r="M345">
        <v>15600</v>
      </c>
      <c r="N345">
        <v>824.39675299999999</v>
      </c>
      <c r="O345">
        <v>818.16093100000001</v>
      </c>
      <c r="P345">
        <v>837.87246900000002</v>
      </c>
      <c r="Q345">
        <v>824.39675299999999</v>
      </c>
      <c r="R345" t="s">
        <v>26</v>
      </c>
      <c r="S345" t="s">
        <v>27</v>
      </c>
      <c r="T345" t="s">
        <v>675</v>
      </c>
    </row>
    <row r="346" spans="1:20" hidden="1" x14ac:dyDescent="0.35">
      <c r="A346">
        <v>25158278</v>
      </c>
      <c r="B346">
        <v>1000124</v>
      </c>
      <c r="C346" t="s">
        <v>664</v>
      </c>
      <c r="D346" t="s">
        <v>665</v>
      </c>
      <c r="E346" t="s">
        <v>308</v>
      </c>
      <c r="F346" t="s">
        <v>309</v>
      </c>
      <c r="G346">
        <v>3983</v>
      </c>
      <c r="H346" t="s">
        <v>362</v>
      </c>
      <c r="I346" t="s">
        <v>363</v>
      </c>
      <c r="J346" t="s">
        <v>25</v>
      </c>
      <c r="K346">
        <v>94926573</v>
      </c>
      <c r="L346">
        <v>85123903.336278006</v>
      </c>
      <c r="M346">
        <v>349349</v>
      </c>
      <c r="N346">
        <v>3132.7319170000001</v>
      </c>
      <c r="O346">
        <v>3121.0654049999998</v>
      </c>
      <c r="P346">
        <v>3196.0592849999998</v>
      </c>
      <c r="Q346">
        <v>3132.7319170000001</v>
      </c>
      <c r="R346" t="s">
        <v>26</v>
      </c>
      <c r="S346" t="s">
        <v>27</v>
      </c>
      <c r="T346" t="s">
        <v>676</v>
      </c>
    </row>
    <row r="347" spans="1:20" hidden="1" x14ac:dyDescent="0.35">
      <c r="A347">
        <v>25158279</v>
      </c>
      <c r="B347">
        <v>1000124</v>
      </c>
      <c r="C347" t="s">
        <v>664</v>
      </c>
      <c r="D347" t="s">
        <v>665</v>
      </c>
      <c r="E347" t="s">
        <v>308</v>
      </c>
      <c r="F347" t="s">
        <v>309</v>
      </c>
      <c r="G347">
        <v>4430</v>
      </c>
      <c r="H347" t="s">
        <v>42</v>
      </c>
      <c r="I347" t="s">
        <v>43</v>
      </c>
      <c r="J347" t="s">
        <v>25</v>
      </c>
      <c r="K347">
        <v>94926573</v>
      </c>
      <c r="L347">
        <v>375790148.347911</v>
      </c>
      <c r="M347">
        <v>12610</v>
      </c>
      <c r="N347">
        <v>499.197813</v>
      </c>
      <c r="O347">
        <v>496.22875399999998</v>
      </c>
      <c r="P347">
        <v>504.50253199999997</v>
      </c>
      <c r="Q347">
        <v>499.197813</v>
      </c>
      <c r="R347" t="s">
        <v>26</v>
      </c>
      <c r="S347" t="s">
        <v>27</v>
      </c>
      <c r="T347" t="s">
        <v>677</v>
      </c>
    </row>
    <row r="348" spans="1:20" hidden="1" x14ac:dyDescent="0.35">
      <c r="A348">
        <v>25158280</v>
      </c>
      <c r="B348">
        <v>1000124</v>
      </c>
      <c r="C348" t="s">
        <v>664</v>
      </c>
      <c r="D348" t="s">
        <v>665</v>
      </c>
      <c r="E348" t="s">
        <v>308</v>
      </c>
      <c r="F348" t="s">
        <v>309</v>
      </c>
      <c r="G348">
        <v>12446</v>
      </c>
      <c r="H348" t="s">
        <v>369</v>
      </c>
      <c r="I348" t="s">
        <v>370</v>
      </c>
      <c r="J348" t="s">
        <v>25</v>
      </c>
      <c r="K348">
        <v>94926573</v>
      </c>
      <c r="L348">
        <v>132941726.440284</v>
      </c>
      <c r="M348">
        <v>49408</v>
      </c>
      <c r="N348">
        <v>691.94374200000004</v>
      </c>
      <c r="O348">
        <v>688.834701</v>
      </c>
      <c r="P348">
        <v>698.83405000000005</v>
      </c>
      <c r="Q348">
        <v>691.94374200000004</v>
      </c>
      <c r="R348" t="s">
        <v>26</v>
      </c>
      <c r="S348" t="s">
        <v>27</v>
      </c>
      <c r="T348" t="s">
        <v>678</v>
      </c>
    </row>
    <row r="349" spans="1:20" hidden="1" x14ac:dyDescent="0.35">
      <c r="A349">
        <v>25158281</v>
      </c>
      <c r="B349">
        <v>1000124</v>
      </c>
      <c r="C349" t="s">
        <v>664</v>
      </c>
      <c r="D349" t="s">
        <v>665</v>
      </c>
      <c r="E349" t="s">
        <v>308</v>
      </c>
      <c r="F349" t="s">
        <v>309</v>
      </c>
      <c r="G349">
        <v>14713</v>
      </c>
      <c r="H349" t="s">
        <v>376</v>
      </c>
      <c r="I349" t="s">
        <v>377</v>
      </c>
      <c r="J349" t="s">
        <v>25</v>
      </c>
      <c r="K349">
        <v>94926573</v>
      </c>
      <c r="L349">
        <v>843363925.31611001</v>
      </c>
      <c r="M349">
        <v>7970</v>
      </c>
      <c r="N349">
        <v>708.08523600000001</v>
      </c>
      <c r="O349">
        <v>703.82073200000002</v>
      </c>
      <c r="P349">
        <v>714.48199</v>
      </c>
      <c r="Q349">
        <v>708.08523600000001</v>
      </c>
      <c r="R349" t="s">
        <v>26</v>
      </c>
      <c r="S349" t="s">
        <v>27</v>
      </c>
      <c r="T349" t="s">
        <v>679</v>
      </c>
    </row>
    <row r="350" spans="1:20" hidden="1" x14ac:dyDescent="0.35">
      <c r="A350">
        <v>25158282</v>
      </c>
      <c r="B350">
        <v>1000124</v>
      </c>
      <c r="C350" t="s">
        <v>664</v>
      </c>
      <c r="D350" t="s">
        <v>665</v>
      </c>
      <c r="E350" t="s">
        <v>308</v>
      </c>
      <c r="F350" t="s">
        <v>309</v>
      </c>
      <c r="G350">
        <v>69094</v>
      </c>
      <c r="H350" t="s">
        <v>154</v>
      </c>
      <c r="I350" t="s">
        <v>155</v>
      </c>
      <c r="J350" t="s">
        <v>25</v>
      </c>
      <c r="K350">
        <v>94926573</v>
      </c>
      <c r="L350">
        <v>594472083.25066805</v>
      </c>
      <c r="M350">
        <v>13613</v>
      </c>
      <c r="N350">
        <v>852.506122</v>
      </c>
      <c r="O350">
        <v>847.80929100000003</v>
      </c>
      <c r="P350">
        <v>861.77453500000001</v>
      </c>
      <c r="Q350">
        <v>852.506122</v>
      </c>
      <c r="R350" t="s">
        <v>26</v>
      </c>
      <c r="S350" t="s">
        <v>27</v>
      </c>
      <c r="T350" t="s">
        <v>680</v>
      </c>
    </row>
    <row r="351" spans="1:20" hidden="1" x14ac:dyDescent="0.35">
      <c r="A351">
        <v>25158283</v>
      </c>
      <c r="B351">
        <v>1000124</v>
      </c>
      <c r="C351" t="s">
        <v>664</v>
      </c>
      <c r="D351" t="s">
        <v>665</v>
      </c>
      <c r="E351" t="s">
        <v>308</v>
      </c>
      <c r="F351" t="s">
        <v>309</v>
      </c>
      <c r="G351">
        <v>75498</v>
      </c>
      <c r="H351" t="s">
        <v>137</v>
      </c>
      <c r="I351" t="s">
        <v>138</v>
      </c>
      <c r="J351" t="s">
        <v>25</v>
      </c>
      <c r="K351">
        <v>94926573</v>
      </c>
      <c r="L351">
        <v>4293977614.2870102</v>
      </c>
      <c r="M351">
        <v>1222</v>
      </c>
      <c r="N351">
        <v>552.76836300000002</v>
      </c>
      <c r="O351">
        <v>545.98315400000001</v>
      </c>
      <c r="P351">
        <v>560.00591999999995</v>
      </c>
      <c r="Q351">
        <v>552.76836300000002</v>
      </c>
      <c r="R351" t="s">
        <v>26</v>
      </c>
      <c r="S351" t="s">
        <v>27</v>
      </c>
      <c r="T351" t="s">
        <v>681</v>
      </c>
    </row>
    <row r="352" spans="1:20" hidden="1" x14ac:dyDescent="0.35">
      <c r="A352">
        <v>25158284</v>
      </c>
      <c r="B352">
        <v>1000125</v>
      </c>
      <c r="C352" t="s">
        <v>682</v>
      </c>
      <c r="D352" t="s">
        <v>683</v>
      </c>
      <c r="E352" t="s">
        <v>308</v>
      </c>
      <c r="F352" t="s">
        <v>309</v>
      </c>
      <c r="G352">
        <v>193</v>
      </c>
      <c r="H352" t="s">
        <v>333</v>
      </c>
      <c r="I352" t="s">
        <v>334</v>
      </c>
      <c r="J352" t="s">
        <v>25</v>
      </c>
      <c r="K352">
        <v>35355083</v>
      </c>
      <c r="L352">
        <v>246854303.16115701</v>
      </c>
      <c r="M352">
        <v>12594</v>
      </c>
      <c r="N352">
        <v>879.33129499999995</v>
      </c>
      <c r="O352">
        <v>872.83790099999999</v>
      </c>
      <c r="P352">
        <v>891.06129799999997</v>
      </c>
      <c r="Q352">
        <v>879.33129499999995</v>
      </c>
      <c r="R352" t="s">
        <v>26</v>
      </c>
      <c r="S352" t="s">
        <v>27</v>
      </c>
      <c r="T352" t="s">
        <v>684</v>
      </c>
    </row>
    <row r="353" spans="1:20" hidden="1" x14ac:dyDescent="0.35">
      <c r="A353">
        <v>25158285</v>
      </c>
      <c r="B353">
        <v>1000125</v>
      </c>
      <c r="C353" t="s">
        <v>682</v>
      </c>
      <c r="D353" t="s">
        <v>683</v>
      </c>
      <c r="E353" t="s">
        <v>308</v>
      </c>
      <c r="F353" t="s">
        <v>309</v>
      </c>
      <c r="G353">
        <v>201</v>
      </c>
      <c r="H353" t="s">
        <v>134</v>
      </c>
      <c r="I353" t="s">
        <v>135</v>
      </c>
      <c r="J353" t="s">
        <v>25</v>
      </c>
      <c r="K353">
        <v>35355083</v>
      </c>
      <c r="L353">
        <v>455109777.05760002</v>
      </c>
      <c r="M353">
        <v>25000</v>
      </c>
      <c r="N353">
        <v>3218.1354019999999</v>
      </c>
      <c r="O353">
        <v>3195.7371800000001</v>
      </c>
      <c r="P353">
        <v>3281.725758</v>
      </c>
      <c r="Q353">
        <v>3218.1354019999999</v>
      </c>
      <c r="R353" t="s">
        <v>26</v>
      </c>
      <c r="S353" t="s">
        <v>27</v>
      </c>
      <c r="T353" t="s">
        <v>685</v>
      </c>
    </row>
    <row r="354" spans="1:20" hidden="1" x14ac:dyDescent="0.35">
      <c r="A354">
        <v>25158286</v>
      </c>
      <c r="B354">
        <v>1000125</v>
      </c>
      <c r="C354" t="s">
        <v>682</v>
      </c>
      <c r="D354" t="s">
        <v>683</v>
      </c>
      <c r="E354" t="s">
        <v>308</v>
      </c>
      <c r="F354" t="s">
        <v>309</v>
      </c>
      <c r="G354">
        <v>209</v>
      </c>
      <c r="H354" t="s">
        <v>237</v>
      </c>
      <c r="I354" t="s">
        <v>238</v>
      </c>
      <c r="J354" t="s">
        <v>25</v>
      </c>
      <c r="K354">
        <v>35355083</v>
      </c>
      <c r="L354">
        <v>1322061295.7135501</v>
      </c>
      <c r="M354">
        <v>23332</v>
      </c>
      <c r="N354">
        <v>8724.7240089999996</v>
      </c>
      <c r="O354">
        <v>8685.4605080000001</v>
      </c>
      <c r="P354">
        <v>8925.9027129999995</v>
      </c>
      <c r="Q354">
        <v>8724.7240089999996</v>
      </c>
      <c r="R354" t="s">
        <v>26</v>
      </c>
      <c r="S354" t="s">
        <v>27</v>
      </c>
      <c r="T354" t="s">
        <v>686</v>
      </c>
    </row>
    <row r="355" spans="1:20" hidden="1" x14ac:dyDescent="0.35">
      <c r="A355">
        <v>25158287</v>
      </c>
      <c r="B355">
        <v>1000125</v>
      </c>
      <c r="C355" t="s">
        <v>682</v>
      </c>
      <c r="D355" t="s">
        <v>683</v>
      </c>
      <c r="E355" t="s">
        <v>308</v>
      </c>
      <c r="F355" t="s">
        <v>309</v>
      </c>
      <c r="G355">
        <v>213</v>
      </c>
      <c r="H355" t="s">
        <v>216</v>
      </c>
      <c r="I355" t="s">
        <v>217</v>
      </c>
      <c r="J355" t="s">
        <v>25</v>
      </c>
      <c r="K355">
        <v>35355083</v>
      </c>
      <c r="L355">
        <v>828371882.31963003</v>
      </c>
      <c r="M355">
        <v>17615</v>
      </c>
      <c r="N355">
        <v>4127.2058969999998</v>
      </c>
      <c r="O355">
        <v>4090.6549960000002</v>
      </c>
      <c r="P355">
        <v>4213.428535</v>
      </c>
      <c r="Q355">
        <v>4127.2058969999998</v>
      </c>
      <c r="R355" t="s">
        <v>26</v>
      </c>
      <c r="S355" t="s">
        <v>27</v>
      </c>
      <c r="T355" t="s">
        <v>687</v>
      </c>
    </row>
    <row r="356" spans="1:20" hidden="1" x14ac:dyDescent="0.35">
      <c r="A356">
        <v>25158288</v>
      </c>
      <c r="B356">
        <v>1000125</v>
      </c>
      <c r="C356" t="s">
        <v>682</v>
      </c>
      <c r="D356" t="s">
        <v>683</v>
      </c>
      <c r="E356" t="s">
        <v>308</v>
      </c>
      <c r="F356" t="s">
        <v>309</v>
      </c>
      <c r="G356">
        <v>264</v>
      </c>
      <c r="H356" t="s">
        <v>142</v>
      </c>
      <c r="I356" t="s">
        <v>143</v>
      </c>
      <c r="J356" t="s">
        <v>25</v>
      </c>
      <c r="K356">
        <v>35355083</v>
      </c>
      <c r="L356">
        <v>3364167185.0556502</v>
      </c>
      <c r="M356">
        <v>1343</v>
      </c>
      <c r="N356">
        <v>1277.914276</v>
      </c>
      <c r="O356">
        <v>1271.253516</v>
      </c>
      <c r="P356">
        <v>1293.1388690000001</v>
      </c>
      <c r="Q356">
        <v>1277.914276</v>
      </c>
      <c r="R356" t="s">
        <v>26</v>
      </c>
      <c r="S356" t="s">
        <v>27</v>
      </c>
      <c r="T356" t="s">
        <v>688</v>
      </c>
    </row>
    <row r="357" spans="1:20" hidden="1" x14ac:dyDescent="0.35">
      <c r="A357">
        <v>25158289</v>
      </c>
      <c r="B357">
        <v>1000125</v>
      </c>
      <c r="C357" t="s">
        <v>682</v>
      </c>
      <c r="D357" t="s">
        <v>683</v>
      </c>
      <c r="E357" t="s">
        <v>308</v>
      </c>
      <c r="F357" t="s">
        <v>309</v>
      </c>
      <c r="G357">
        <v>356</v>
      </c>
      <c r="H357" t="s">
        <v>192</v>
      </c>
      <c r="I357" t="s">
        <v>193</v>
      </c>
      <c r="J357" t="s">
        <v>25</v>
      </c>
      <c r="K357">
        <v>35355083</v>
      </c>
      <c r="L357">
        <v>50308829.553393997</v>
      </c>
      <c r="M357">
        <v>333213</v>
      </c>
      <c r="N357">
        <v>4741.4839949999996</v>
      </c>
      <c r="O357">
        <v>4702.8648910000002</v>
      </c>
      <c r="P357">
        <v>4801.5613199999998</v>
      </c>
      <c r="Q357">
        <v>4741.4839949999996</v>
      </c>
      <c r="R357" t="s">
        <v>26</v>
      </c>
      <c r="S357" t="s">
        <v>27</v>
      </c>
      <c r="T357" t="s">
        <v>689</v>
      </c>
    </row>
    <row r="358" spans="1:20" hidden="1" x14ac:dyDescent="0.35">
      <c r="A358">
        <v>25158290</v>
      </c>
      <c r="B358">
        <v>1000125</v>
      </c>
      <c r="C358" t="s">
        <v>682</v>
      </c>
      <c r="D358" t="s">
        <v>683</v>
      </c>
      <c r="E358" t="s">
        <v>308</v>
      </c>
      <c r="F358" t="s">
        <v>309</v>
      </c>
      <c r="G358">
        <v>780</v>
      </c>
      <c r="H358" t="s">
        <v>342</v>
      </c>
      <c r="I358" t="s">
        <v>343</v>
      </c>
      <c r="J358" t="s">
        <v>25</v>
      </c>
      <c r="K358">
        <v>35355083</v>
      </c>
      <c r="L358">
        <v>478972271.14918399</v>
      </c>
      <c r="M358">
        <v>27960</v>
      </c>
      <c r="N358">
        <v>3787.8753390000002</v>
      </c>
      <c r="O358">
        <v>3751.5680929999999</v>
      </c>
      <c r="P358">
        <v>3861.0317289999998</v>
      </c>
      <c r="Q358">
        <v>3787.8753390000002</v>
      </c>
      <c r="R358" t="s">
        <v>26</v>
      </c>
      <c r="S358" t="s">
        <v>27</v>
      </c>
      <c r="T358" t="s">
        <v>690</v>
      </c>
    </row>
    <row r="359" spans="1:20" hidden="1" x14ac:dyDescent="0.35">
      <c r="A359">
        <v>25158291</v>
      </c>
      <c r="B359">
        <v>1000125</v>
      </c>
      <c r="C359" t="s">
        <v>682</v>
      </c>
      <c r="D359" t="s">
        <v>683</v>
      </c>
      <c r="E359" t="s">
        <v>308</v>
      </c>
      <c r="F359" t="s">
        <v>309</v>
      </c>
      <c r="G359">
        <v>1172</v>
      </c>
      <c r="H359" t="s">
        <v>50</v>
      </c>
      <c r="I359" t="s">
        <v>51</v>
      </c>
      <c r="J359" t="s">
        <v>25</v>
      </c>
      <c r="K359">
        <v>35355083</v>
      </c>
      <c r="L359">
        <v>5059758176.9020004</v>
      </c>
      <c r="M359">
        <v>7473</v>
      </c>
      <c r="N359">
        <v>10694.805286000001</v>
      </c>
      <c r="O359">
        <v>10694.805286000001</v>
      </c>
      <c r="P359">
        <v>11022.533160999999</v>
      </c>
      <c r="Q359">
        <v>10694.805286000001</v>
      </c>
      <c r="R359" t="s">
        <v>26</v>
      </c>
      <c r="S359" t="s">
        <v>27</v>
      </c>
      <c r="T359" t="s">
        <v>691</v>
      </c>
    </row>
    <row r="360" spans="1:20" hidden="1" x14ac:dyDescent="0.35">
      <c r="A360">
        <v>25158292</v>
      </c>
      <c r="B360">
        <v>1000125</v>
      </c>
      <c r="C360" t="s">
        <v>682</v>
      </c>
      <c r="D360" t="s">
        <v>683</v>
      </c>
      <c r="E360" t="s">
        <v>308</v>
      </c>
      <c r="F360" t="s">
        <v>309</v>
      </c>
      <c r="G360">
        <v>1181</v>
      </c>
      <c r="H360" t="s">
        <v>220</v>
      </c>
      <c r="I360" t="s">
        <v>221</v>
      </c>
      <c r="J360" t="s">
        <v>25</v>
      </c>
      <c r="K360">
        <v>35355083</v>
      </c>
      <c r="L360">
        <v>251306301.98230001</v>
      </c>
      <c r="M360">
        <v>22267</v>
      </c>
      <c r="N360">
        <v>1582.753299</v>
      </c>
      <c r="O360">
        <v>1575.147667</v>
      </c>
      <c r="P360">
        <v>1631.9411230000001</v>
      </c>
      <c r="Q360">
        <v>1582.753299</v>
      </c>
      <c r="R360" t="s">
        <v>26</v>
      </c>
      <c r="S360" t="s">
        <v>27</v>
      </c>
      <c r="T360" t="s">
        <v>692</v>
      </c>
    </row>
    <row r="361" spans="1:20" hidden="1" x14ac:dyDescent="0.35">
      <c r="A361">
        <v>25158293</v>
      </c>
      <c r="B361">
        <v>1000125</v>
      </c>
      <c r="C361" t="s">
        <v>682</v>
      </c>
      <c r="D361" t="s">
        <v>683</v>
      </c>
      <c r="E361" t="s">
        <v>308</v>
      </c>
      <c r="F361" t="s">
        <v>309</v>
      </c>
      <c r="G361">
        <v>1294</v>
      </c>
      <c r="H361" t="s">
        <v>284</v>
      </c>
      <c r="I361" t="s">
        <v>285</v>
      </c>
      <c r="J361" t="s">
        <v>25</v>
      </c>
      <c r="K361">
        <v>35355083</v>
      </c>
      <c r="L361">
        <v>339204155.95988202</v>
      </c>
      <c r="M361">
        <v>23954</v>
      </c>
      <c r="N361">
        <v>2298.1975040000002</v>
      </c>
      <c r="O361">
        <v>2285.0534339999999</v>
      </c>
      <c r="P361">
        <v>2396.0584650000001</v>
      </c>
      <c r="Q361">
        <v>2298.1975040000002</v>
      </c>
      <c r="R361" t="s">
        <v>26</v>
      </c>
      <c r="S361" t="s">
        <v>27</v>
      </c>
      <c r="T361" t="s">
        <v>693</v>
      </c>
    </row>
    <row r="362" spans="1:20" hidden="1" x14ac:dyDescent="0.35">
      <c r="A362">
        <v>25158294</v>
      </c>
      <c r="B362">
        <v>1000125</v>
      </c>
      <c r="C362" t="s">
        <v>682</v>
      </c>
      <c r="D362" t="s">
        <v>683</v>
      </c>
      <c r="E362" t="s">
        <v>308</v>
      </c>
      <c r="F362" t="s">
        <v>309</v>
      </c>
      <c r="G362">
        <v>1415</v>
      </c>
      <c r="H362" t="s">
        <v>348</v>
      </c>
      <c r="I362" t="s">
        <v>349</v>
      </c>
      <c r="J362" t="s">
        <v>25</v>
      </c>
      <c r="K362">
        <v>35355083</v>
      </c>
      <c r="L362">
        <v>386776004.15449601</v>
      </c>
      <c r="M362">
        <v>12192</v>
      </c>
      <c r="N362">
        <v>1333.77513</v>
      </c>
      <c r="O362">
        <v>1333.77513</v>
      </c>
      <c r="P362">
        <v>1389.2396960000001</v>
      </c>
      <c r="Q362">
        <v>1333.77513</v>
      </c>
      <c r="R362" t="s">
        <v>26</v>
      </c>
      <c r="S362" t="s">
        <v>27</v>
      </c>
      <c r="T362" t="s">
        <v>694</v>
      </c>
    </row>
    <row r="363" spans="1:20" hidden="1" x14ac:dyDescent="0.35">
      <c r="A363">
        <v>25158295</v>
      </c>
      <c r="B363">
        <v>1000125</v>
      </c>
      <c r="C363" t="s">
        <v>682</v>
      </c>
      <c r="D363" t="s">
        <v>683</v>
      </c>
      <c r="E363" t="s">
        <v>308</v>
      </c>
      <c r="F363" t="s">
        <v>309</v>
      </c>
      <c r="G363">
        <v>1732</v>
      </c>
      <c r="H363" t="s">
        <v>195</v>
      </c>
      <c r="I363" t="s">
        <v>196</v>
      </c>
      <c r="J363" t="s">
        <v>25</v>
      </c>
      <c r="K363">
        <v>35355083</v>
      </c>
      <c r="L363">
        <v>166772923.927239</v>
      </c>
      <c r="M363">
        <v>543577</v>
      </c>
      <c r="N363">
        <v>25640.987936000001</v>
      </c>
      <c r="O363">
        <v>25543.014084999999</v>
      </c>
      <c r="P363">
        <v>25899.908719999999</v>
      </c>
      <c r="Q363">
        <v>25640.987936000001</v>
      </c>
      <c r="R363" t="s">
        <v>26</v>
      </c>
      <c r="S363" t="s">
        <v>27</v>
      </c>
      <c r="T363" t="s">
        <v>695</v>
      </c>
    </row>
    <row r="364" spans="1:20" hidden="1" x14ac:dyDescent="0.35">
      <c r="A364">
        <v>25158296</v>
      </c>
      <c r="B364">
        <v>1000125</v>
      </c>
      <c r="C364" t="s">
        <v>682</v>
      </c>
      <c r="D364" t="s">
        <v>683</v>
      </c>
      <c r="E364" t="s">
        <v>308</v>
      </c>
      <c r="F364" t="s">
        <v>309</v>
      </c>
      <c r="G364">
        <v>1852</v>
      </c>
      <c r="H364" t="s">
        <v>352</v>
      </c>
      <c r="I364" t="s">
        <v>353</v>
      </c>
      <c r="J364" t="s">
        <v>25</v>
      </c>
      <c r="K364">
        <v>35355083</v>
      </c>
      <c r="L364">
        <v>1805315651.8812101</v>
      </c>
      <c r="M364">
        <v>13174</v>
      </c>
      <c r="N364">
        <v>6726.9615510000003</v>
      </c>
      <c r="O364">
        <v>6639.6448339999997</v>
      </c>
      <c r="P364">
        <v>6825.0013730000001</v>
      </c>
      <c r="Q364">
        <v>6726.9615510000003</v>
      </c>
      <c r="R364" t="s">
        <v>26</v>
      </c>
      <c r="S364" t="s">
        <v>27</v>
      </c>
      <c r="T364" t="s">
        <v>696</v>
      </c>
    </row>
    <row r="365" spans="1:20" hidden="1" x14ac:dyDescent="0.35">
      <c r="A365">
        <v>25158297</v>
      </c>
      <c r="B365">
        <v>1000125</v>
      </c>
      <c r="C365" t="s">
        <v>682</v>
      </c>
      <c r="D365" t="s">
        <v>683</v>
      </c>
      <c r="E365" t="s">
        <v>308</v>
      </c>
      <c r="F365" t="s">
        <v>309</v>
      </c>
      <c r="G365">
        <v>1923</v>
      </c>
      <c r="H365" t="s">
        <v>355</v>
      </c>
      <c r="I365" t="s">
        <v>356</v>
      </c>
      <c r="J365" t="s">
        <v>25</v>
      </c>
      <c r="K365">
        <v>35355083</v>
      </c>
      <c r="L365">
        <v>237848030.234651</v>
      </c>
      <c r="M365">
        <v>37556</v>
      </c>
      <c r="N365">
        <v>2526.5449450000001</v>
      </c>
      <c r="O365">
        <v>2506.7663680000001</v>
      </c>
      <c r="P365">
        <v>2556.2800830000001</v>
      </c>
      <c r="Q365">
        <v>2526.5449450000001</v>
      </c>
      <c r="R365" t="s">
        <v>26</v>
      </c>
      <c r="S365" t="s">
        <v>27</v>
      </c>
      <c r="T365" t="s">
        <v>697</v>
      </c>
    </row>
    <row r="366" spans="1:20" hidden="1" x14ac:dyDescent="0.35">
      <c r="A366">
        <v>25158298</v>
      </c>
      <c r="B366">
        <v>1000125</v>
      </c>
      <c r="C366" t="s">
        <v>682</v>
      </c>
      <c r="D366" t="s">
        <v>683</v>
      </c>
      <c r="E366" t="s">
        <v>308</v>
      </c>
      <c r="F366" t="s">
        <v>309</v>
      </c>
      <c r="G366">
        <v>2198</v>
      </c>
      <c r="H366" t="s">
        <v>226</v>
      </c>
      <c r="I366" t="s">
        <v>227</v>
      </c>
      <c r="J366" t="s">
        <v>25</v>
      </c>
      <c r="K366">
        <v>35355083</v>
      </c>
      <c r="L366">
        <v>898930651.98981202</v>
      </c>
      <c r="M366">
        <v>5416</v>
      </c>
      <c r="N366">
        <v>1377.0603819999999</v>
      </c>
      <c r="O366">
        <v>1372.2294830000001</v>
      </c>
      <c r="P366">
        <v>1404.7744849999999</v>
      </c>
      <c r="Q366">
        <v>1377.0603819999999</v>
      </c>
      <c r="R366" t="s">
        <v>26</v>
      </c>
      <c r="S366" t="s">
        <v>27</v>
      </c>
      <c r="T366" t="s">
        <v>698</v>
      </c>
    </row>
    <row r="367" spans="1:20" hidden="1" x14ac:dyDescent="0.35">
      <c r="A367">
        <v>25158299</v>
      </c>
      <c r="B367">
        <v>1000125</v>
      </c>
      <c r="C367" t="s">
        <v>682</v>
      </c>
      <c r="D367" t="s">
        <v>683</v>
      </c>
      <c r="E367" t="s">
        <v>308</v>
      </c>
      <c r="F367" t="s">
        <v>309</v>
      </c>
      <c r="G367">
        <v>2496</v>
      </c>
      <c r="H367" t="s">
        <v>229</v>
      </c>
      <c r="I367" t="s">
        <v>230</v>
      </c>
      <c r="J367" t="s">
        <v>25</v>
      </c>
      <c r="K367">
        <v>35355083</v>
      </c>
      <c r="L367">
        <v>1663659573.1242001</v>
      </c>
      <c r="M367">
        <v>8952</v>
      </c>
      <c r="N367">
        <v>4212.4297930000002</v>
      </c>
      <c r="O367">
        <v>4200.1953009999997</v>
      </c>
      <c r="P367">
        <v>4269.8377950000004</v>
      </c>
      <c r="Q367">
        <v>4212.4297930000002</v>
      </c>
      <c r="R367" t="s">
        <v>26</v>
      </c>
      <c r="S367" t="s">
        <v>27</v>
      </c>
      <c r="T367" t="s">
        <v>699</v>
      </c>
    </row>
    <row r="368" spans="1:20" hidden="1" x14ac:dyDescent="0.35">
      <c r="A368">
        <v>25158300</v>
      </c>
      <c r="B368">
        <v>1000125</v>
      </c>
      <c r="C368" t="s">
        <v>682</v>
      </c>
      <c r="D368" t="s">
        <v>683</v>
      </c>
      <c r="E368" t="s">
        <v>308</v>
      </c>
      <c r="F368" t="s">
        <v>309</v>
      </c>
      <c r="G368">
        <v>2820</v>
      </c>
      <c r="H368" t="s">
        <v>257</v>
      </c>
      <c r="I368" t="s">
        <v>258</v>
      </c>
      <c r="J368" t="s">
        <v>25</v>
      </c>
      <c r="K368">
        <v>35355083</v>
      </c>
      <c r="L368">
        <v>533460771.30307502</v>
      </c>
      <c r="M368">
        <v>21995</v>
      </c>
      <c r="N368">
        <v>3318.7504220000001</v>
      </c>
      <c r="O368">
        <v>3292.0434970000001</v>
      </c>
      <c r="P368">
        <v>3363.1110779999999</v>
      </c>
      <c r="Q368">
        <v>3318.7504220000001</v>
      </c>
      <c r="R368" t="s">
        <v>26</v>
      </c>
      <c r="S368" t="s">
        <v>27</v>
      </c>
      <c r="T368" t="s">
        <v>700</v>
      </c>
    </row>
    <row r="369" spans="1:20" hidden="1" x14ac:dyDescent="0.35">
      <c r="A369">
        <v>25158301</v>
      </c>
      <c r="B369">
        <v>1000125</v>
      </c>
      <c r="C369" t="s">
        <v>682</v>
      </c>
      <c r="D369" t="s">
        <v>683</v>
      </c>
      <c r="E369" t="s">
        <v>308</v>
      </c>
      <c r="F369" t="s">
        <v>309</v>
      </c>
      <c r="G369">
        <v>3167</v>
      </c>
      <c r="H369" t="s">
        <v>56</v>
      </c>
      <c r="I369" t="s">
        <v>57</v>
      </c>
      <c r="J369" t="s">
        <v>25</v>
      </c>
      <c r="K369">
        <v>35355083</v>
      </c>
      <c r="L369">
        <v>501648452.53264803</v>
      </c>
      <c r="M369">
        <v>15600</v>
      </c>
      <c r="N369">
        <v>2213.4627310000001</v>
      </c>
      <c r="O369">
        <v>2196.7198720000001</v>
      </c>
      <c r="P369">
        <v>2249.6443340000001</v>
      </c>
      <c r="Q369">
        <v>2213.4627310000001</v>
      </c>
      <c r="R369" t="s">
        <v>26</v>
      </c>
      <c r="S369" t="s">
        <v>27</v>
      </c>
      <c r="T369" t="s">
        <v>701</v>
      </c>
    </row>
    <row r="370" spans="1:20" hidden="1" x14ac:dyDescent="0.35">
      <c r="A370">
        <v>25158302</v>
      </c>
      <c r="B370">
        <v>1000125</v>
      </c>
      <c r="C370" t="s">
        <v>682</v>
      </c>
      <c r="D370" t="s">
        <v>683</v>
      </c>
      <c r="E370" t="s">
        <v>308</v>
      </c>
      <c r="F370" t="s">
        <v>309</v>
      </c>
      <c r="G370">
        <v>3983</v>
      </c>
      <c r="H370" t="s">
        <v>362</v>
      </c>
      <c r="I370" t="s">
        <v>363</v>
      </c>
      <c r="J370" t="s">
        <v>25</v>
      </c>
      <c r="K370">
        <v>35355083</v>
      </c>
      <c r="L370">
        <v>85123903.336278006</v>
      </c>
      <c r="M370">
        <v>349349</v>
      </c>
      <c r="N370">
        <v>8411.2235020000007</v>
      </c>
      <c r="O370">
        <v>8379.8995200000008</v>
      </c>
      <c r="P370">
        <v>8581.2542169999997</v>
      </c>
      <c r="Q370">
        <v>8411.2235020000007</v>
      </c>
      <c r="R370" t="s">
        <v>26</v>
      </c>
      <c r="S370" t="s">
        <v>27</v>
      </c>
      <c r="T370" t="s">
        <v>702</v>
      </c>
    </row>
    <row r="371" spans="1:20" hidden="1" x14ac:dyDescent="0.35">
      <c r="A371">
        <v>25158303</v>
      </c>
      <c r="B371">
        <v>1000125</v>
      </c>
      <c r="C371" t="s">
        <v>682</v>
      </c>
      <c r="D371" t="s">
        <v>683</v>
      </c>
      <c r="E371" t="s">
        <v>308</v>
      </c>
      <c r="F371" t="s">
        <v>309</v>
      </c>
      <c r="G371">
        <v>4430</v>
      </c>
      <c r="H371" t="s">
        <v>42</v>
      </c>
      <c r="I371" t="s">
        <v>43</v>
      </c>
      <c r="J371" t="s">
        <v>25</v>
      </c>
      <c r="K371">
        <v>35355083</v>
      </c>
      <c r="L371">
        <v>375790148.347911</v>
      </c>
      <c r="M371">
        <v>12610</v>
      </c>
      <c r="N371">
        <v>1340.320363</v>
      </c>
      <c r="O371">
        <v>1332.3485929999999</v>
      </c>
      <c r="P371">
        <v>1354.5632599999999</v>
      </c>
      <c r="Q371">
        <v>1340.320363</v>
      </c>
      <c r="R371" t="s">
        <v>26</v>
      </c>
      <c r="S371" t="s">
        <v>27</v>
      </c>
      <c r="T371" t="s">
        <v>703</v>
      </c>
    </row>
    <row r="372" spans="1:20" hidden="1" x14ac:dyDescent="0.35">
      <c r="A372">
        <v>25158304</v>
      </c>
      <c r="B372">
        <v>1000125</v>
      </c>
      <c r="C372" t="s">
        <v>682</v>
      </c>
      <c r="D372" t="s">
        <v>683</v>
      </c>
      <c r="E372" t="s">
        <v>308</v>
      </c>
      <c r="F372" t="s">
        <v>309</v>
      </c>
      <c r="G372">
        <v>10019</v>
      </c>
      <c r="H372" t="s">
        <v>366</v>
      </c>
      <c r="I372" t="s">
        <v>367</v>
      </c>
      <c r="J372" t="s">
        <v>25</v>
      </c>
      <c r="K372">
        <v>35355083</v>
      </c>
      <c r="L372">
        <v>189203063.24755201</v>
      </c>
      <c r="M372">
        <v>29549</v>
      </c>
      <c r="N372">
        <v>1581.317548</v>
      </c>
      <c r="O372">
        <v>1569.169621</v>
      </c>
      <c r="P372">
        <v>1589.3983270000001</v>
      </c>
      <c r="Q372">
        <v>1581.317548</v>
      </c>
      <c r="R372" t="s">
        <v>26</v>
      </c>
      <c r="S372" t="s">
        <v>27</v>
      </c>
      <c r="T372" t="s">
        <v>704</v>
      </c>
    </row>
    <row r="373" spans="1:20" hidden="1" x14ac:dyDescent="0.35">
      <c r="A373">
        <v>25158305</v>
      </c>
      <c r="B373">
        <v>1000125</v>
      </c>
      <c r="C373" t="s">
        <v>682</v>
      </c>
      <c r="D373" t="s">
        <v>683</v>
      </c>
      <c r="E373" t="s">
        <v>308</v>
      </c>
      <c r="F373" t="s">
        <v>309</v>
      </c>
      <c r="G373">
        <v>12446</v>
      </c>
      <c r="H373" t="s">
        <v>369</v>
      </c>
      <c r="I373" t="s">
        <v>370</v>
      </c>
      <c r="J373" t="s">
        <v>25</v>
      </c>
      <c r="K373">
        <v>35355083</v>
      </c>
      <c r="L373">
        <v>132941726.440284</v>
      </c>
      <c r="M373">
        <v>49408</v>
      </c>
      <c r="N373">
        <v>1857.8332339999999</v>
      </c>
      <c r="O373">
        <v>1849.4856179999999</v>
      </c>
      <c r="P373">
        <v>1876.3333540000001</v>
      </c>
      <c r="Q373">
        <v>1857.8332339999999</v>
      </c>
      <c r="R373" t="s">
        <v>26</v>
      </c>
      <c r="S373" t="s">
        <v>27</v>
      </c>
      <c r="T373" t="s">
        <v>705</v>
      </c>
    </row>
    <row r="374" spans="1:20" hidden="1" x14ac:dyDescent="0.35">
      <c r="A374">
        <v>25158306</v>
      </c>
      <c r="B374">
        <v>1000125</v>
      </c>
      <c r="C374" t="s">
        <v>682</v>
      </c>
      <c r="D374" t="s">
        <v>683</v>
      </c>
      <c r="E374" t="s">
        <v>308</v>
      </c>
      <c r="F374" t="s">
        <v>309</v>
      </c>
      <c r="G374">
        <v>12511</v>
      </c>
      <c r="H374" t="s">
        <v>198</v>
      </c>
      <c r="I374" t="s">
        <v>199</v>
      </c>
      <c r="J374" t="s">
        <v>25</v>
      </c>
      <c r="K374">
        <v>35355083</v>
      </c>
      <c r="L374">
        <v>223175097.201996</v>
      </c>
      <c r="M374">
        <v>85625</v>
      </c>
      <c r="N374">
        <v>5404.9845379999997</v>
      </c>
      <c r="O374">
        <v>5267.1850489999997</v>
      </c>
      <c r="P374">
        <v>5406.7520080000004</v>
      </c>
      <c r="Q374">
        <v>5404.9845379999997</v>
      </c>
      <c r="R374" t="s">
        <v>26</v>
      </c>
      <c r="S374" t="s">
        <v>27</v>
      </c>
      <c r="T374" t="s">
        <v>706</v>
      </c>
    </row>
    <row r="375" spans="1:20" hidden="1" x14ac:dyDescent="0.35">
      <c r="A375">
        <v>25158307</v>
      </c>
      <c r="B375">
        <v>1000125</v>
      </c>
      <c r="C375" t="s">
        <v>682</v>
      </c>
      <c r="D375" t="s">
        <v>683</v>
      </c>
      <c r="E375" t="s">
        <v>308</v>
      </c>
      <c r="F375" t="s">
        <v>309</v>
      </c>
      <c r="G375">
        <v>12917</v>
      </c>
      <c r="H375" t="s">
        <v>373</v>
      </c>
      <c r="I375" t="s">
        <v>374</v>
      </c>
      <c r="J375" t="s">
        <v>25</v>
      </c>
      <c r="K375">
        <v>35355083</v>
      </c>
      <c r="L375">
        <v>595362655.81263304</v>
      </c>
      <c r="M375">
        <v>13538</v>
      </c>
      <c r="N375">
        <v>2279.7343259999998</v>
      </c>
      <c r="O375">
        <v>2257.6745540000002</v>
      </c>
      <c r="P375">
        <v>2301.457308</v>
      </c>
      <c r="Q375">
        <v>2279.7343259999998</v>
      </c>
      <c r="R375" t="s">
        <v>26</v>
      </c>
      <c r="S375" t="s">
        <v>27</v>
      </c>
      <c r="T375" t="s">
        <v>707</v>
      </c>
    </row>
    <row r="376" spans="1:20" hidden="1" x14ac:dyDescent="0.35">
      <c r="A376">
        <v>25158308</v>
      </c>
      <c r="B376">
        <v>1000125</v>
      </c>
      <c r="C376" t="s">
        <v>682</v>
      </c>
      <c r="D376" t="s">
        <v>683</v>
      </c>
      <c r="E376" t="s">
        <v>308</v>
      </c>
      <c r="F376" t="s">
        <v>309</v>
      </c>
      <c r="G376">
        <v>14713</v>
      </c>
      <c r="H376" t="s">
        <v>376</v>
      </c>
      <c r="I376" t="s">
        <v>377</v>
      </c>
      <c r="J376" t="s">
        <v>25</v>
      </c>
      <c r="K376">
        <v>35355083</v>
      </c>
      <c r="L376">
        <v>843363925.31611001</v>
      </c>
      <c r="M376">
        <v>7970</v>
      </c>
      <c r="N376">
        <v>1901.1723099999999</v>
      </c>
      <c r="O376">
        <v>1889.7223389999999</v>
      </c>
      <c r="P376">
        <v>1918.3472670000001</v>
      </c>
      <c r="Q376">
        <v>1901.1723099999999</v>
      </c>
      <c r="R376" t="s">
        <v>26</v>
      </c>
      <c r="S376" t="s">
        <v>27</v>
      </c>
      <c r="T376" t="s">
        <v>708</v>
      </c>
    </row>
    <row r="377" spans="1:20" hidden="1" x14ac:dyDescent="0.35">
      <c r="A377">
        <v>25158309</v>
      </c>
      <c r="B377">
        <v>1000125</v>
      </c>
      <c r="C377" t="s">
        <v>682</v>
      </c>
      <c r="D377" t="s">
        <v>683</v>
      </c>
      <c r="E377" t="s">
        <v>308</v>
      </c>
      <c r="F377" t="s">
        <v>309</v>
      </c>
      <c r="G377">
        <v>59560</v>
      </c>
      <c r="H377" t="s">
        <v>380</v>
      </c>
      <c r="I377" t="s">
        <v>381</v>
      </c>
      <c r="J377" t="s">
        <v>25</v>
      </c>
      <c r="K377">
        <v>35355083</v>
      </c>
      <c r="L377">
        <v>332642181.79247397</v>
      </c>
      <c r="M377">
        <v>46200</v>
      </c>
      <c r="N377">
        <v>4346.7777450000003</v>
      </c>
      <c r="O377">
        <v>4335.0169830000004</v>
      </c>
      <c r="P377">
        <v>4424.7751209999997</v>
      </c>
      <c r="Q377">
        <v>4346.7777450000003</v>
      </c>
      <c r="R377" t="s">
        <v>26</v>
      </c>
      <c r="S377" t="s">
        <v>27</v>
      </c>
      <c r="T377" t="s">
        <v>709</v>
      </c>
    </row>
    <row r="378" spans="1:20" hidden="1" x14ac:dyDescent="0.35">
      <c r="A378">
        <v>25158310</v>
      </c>
      <c r="B378">
        <v>1000125</v>
      </c>
      <c r="C378" t="s">
        <v>682</v>
      </c>
      <c r="D378" t="s">
        <v>683</v>
      </c>
      <c r="E378" t="s">
        <v>308</v>
      </c>
      <c r="F378" t="s">
        <v>309</v>
      </c>
      <c r="G378">
        <v>64732</v>
      </c>
      <c r="H378" t="s">
        <v>383</v>
      </c>
      <c r="I378" t="s">
        <v>384</v>
      </c>
      <c r="J378" t="s">
        <v>25</v>
      </c>
      <c r="K378">
        <v>35355083</v>
      </c>
      <c r="L378">
        <v>85527615.408393994</v>
      </c>
      <c r="M378">
        <v>126073</v>
      </c>
      <c r="N378">
        <v>3049.8367250000001</v>
      </c>
      <c r="O378">
        <v>2998.817826</v>
      </c>
      <c r="P378">
        <v>3052.763841</v>
      </c>
      <c r="Q378">
        <v>3049.8367250000001</v>
      </c>
      <c r="R378" t="s">
        <v>26</v>
      </c>
      <c r="S378" t="s">
        <v>27</v>
      </c>
      <c r="T378" t="s">
        <v>710</v>
      </c>
    </row>
    <row r="379" spans="1:20" hidden="1" x14ac:dyDescent="0.35">
      <c r="A379">
        <v>25158311</v>
      </c>
      <c r="B379">
        <v>1000125</v>
      </c>
      <c r="C379" t="s">
        <v>682</v>
      </c>
      <c r="D379" t="s">
        <v>683</v>
      </c>
      <c r="E379" t="s">
        <v>308</v>
      </c>
      <c r="F379" t="s">
        <v>309</v>
      </c>
      <c r="G379">
        <v>69094</v>
      </c>
      <c r="H379" t="s">
        <v>154</v>
      </c>
      <c r="I379" t="s">
        <v>155</v>
      </c>
      <c r="J379" t="s">
        <v>25</v>
      </c>
      <c r="K379">
        <v>35355083</v>
      </c>
      <c r="L379">
        <v>594472083.25066805</v>
      </c>
      <c r="M379">
        <v>13613</v>
      </c>
      <c r="N379">
        <v>2288.934937</v>
      </c>
      <c r="O379">
        <v>2276.324188</v>
      </c>
      <c r="P379">
        <v>2313.8201469999999</v>
      </c>
      <c r="Q379">
        <v>2288.934937</v>
      </c>
      <c r="R379" t="s">
        <v>26</v>
      </c>
      <c r="S379" t="s">
        <v>27</v>
      </c>
      <c r="T379" t="s">
        <v>711</v>
      </c>
    </row>
    <row r="380" spans="1:20" hidden="1" x14ac:dyDescent="0.35">
      <c r="A380">
        <v>25158312</v>
      </c>
      <c r="B380">
        <v>1000125</v>
      </c>
      <c r="C380" t="s">
        <v>682</v>
      </c>
      <c r="D380" t="s">
        <v>683</v>
      </c>
      <c r="E380" t="s">
        <v>308</v>
      </c>
      <c r="F380" t="s">
        <v>309</v>
      </c>
      <c r="G380">
        <v>71713</v>
      </c>
      <c r="H380" t="s">
        <v>232</v>
      </c>
      <c r="I380" t="s">
        <v>233</v>
      </c>
      <c r="J380" t="s">
        <v>25</v>
      </c>
      <c r="K380">
        <v>35355083</v>
      </c>
      <c r="L380">
        <v>2631889527.2716098</v>
      </c>
      <c r="M380">
        <v>2795</v>
      </c>
      <c r="N380">
        <v>2080.6431790000001</v>
      </c>
      <c r="O380">
        <v>2057.5662769999999</v>
      </c>
      <c r="P380">
        <v>2091.8094209999999</v>
      </c>
      <c r="Q380">
        <v>2080.6431790000001</v>
      </c>
      <c r="R380" t="s">
        <v>26</v>
      </c>
      <c r="S380" t="s">
        <v>27</v>
      </c>
      <c r="T380" t="s">
        <v>712</v>
      </c>
    </row>
    <row r="381" spans="1:20" hidden="1" x14ac:dyDescent="0.35">
      <c r="A381">
        <v>25158313</v>
      </c>
      <c r="B381">
        <v>1000125</v>
      </c>
      <c r="C381" t="s">
        <v>682</v>
      </c>
      <c r="D381" t="s">
        <v>683</v>
      </c>
      <c r="E381" t="s">
        <v>308</v>
      </c>
      <c r="F381" t="s">
        <v>309</v>
      </c>
      <c r="G381">
        <v>75498</v>
      </c>
      <c r="H381" t="s">
        <v>137</v>
      </c>
      <c r="I381" t="s">
        <v>138</v>
      </c>
      <c r="J381" t="s">
        <v>25</v>
      </c>
      <c r="K381">
        <v>35355083</v>
      </c>
      <c r="L381">
        <v>4293977614.2870102</v>
      </c>
      <c r="M381">
        <v>1222</v>
      </c>
      <c r="N381">
        <v>1484.1545249999999</v>
      </c>
      <c r="O381">
        <v>1465.9365889999999</v>
      </c>
      <c r="P381">
        <v>1503.5869909999999</v>
      </c>
      <c r="Q381">
        <v>1484.1545249999999</v>
      </c>
      <c r="R381" t="s">
        <v>26</v>
      </c>
      <c r="S381" t="s">
        <v>27</v>
      </c>
      <c r="T381" t="s">
        <v>713</v>
      </c>
    </row>
    <row r="382" spans="1:20" hidden="1" x14ac:dyDescent="0.35">
      <c r="A382">
        <v>25158314</v>
      </c>
      <c r="B382">
        <v>1000125</v>
      </c>
      <c r="C382" t="s">
        <v>682</v>
      </c>
      <c r="D382" t="s">
        <v>683</v>
      </c>
      <c r="E382" t="s">
        <v>308</v>
      </c>
      <c r="F382" t="s">
        <v>309</v>
      </c>
      <c r="G382">
        <v>86791</v>
      </c>
      <c r="H382" t="s">
        <v>201</v>
      </c>
      <c r="I382" t="s">
        <v>202</v>
      </c>
      <c r="J382" t="s">
        <v>25</v>
      </c>
      <c r="K382">
        <v>35355083</v>
      </c>
      <c r="L382">
        <v>298713608.45588398</v>
      </c>
      <c r="M382">
        <v>96649</v>
      </c>
      <c r="N382">
        <v>8165.8333380000004</v>
      </c>
      <c r="O382">
        <v>8085.8217059999997</v>
      </c>
      <c r="P382">
        <v>8231.1437819999992</v>
      </c>
      <c r="Q382">
        <v>8165.8333380000004</v>
      </c>
      <c r="R382" t="s">
        <v>26</v>
      </c>
      <c r="S382" t="s">
        <v>27</v>
      </c>
      <c r="T382" t="s">
        <v>714</v>
      </c>
    </row>
    <row r="383" spans="1:20" hidden="1" x14ac:dyDescent="0.35">
      <c r="A383">
        <v>25158761</v>
      </c>
      <c r="B383">
        <v>1000131</v>
      </c>
      <c r="C383" t="s">
        <v>715</v>
      </c>
      <c r="D383" t="s">
        <v>716</v>
      </c>
      <c r="E383" t="s">
        <v>308</v>
      </c>
      <c r="F383" t="s">
        <v>309</v>
      </c>
      <c r="G383">
        <v>264</v>
      </c>
      <c r="H383" t="s">
        <v>142</v>
      </c>
      <c r="I383" t="s">
        <v>143</v>
      </c>
      <c r="J383" t="s">
        <v>25</v>
      </c>
      <c r="K383">
        <v>787586320</v>
      </c>
      <c r="L383">
        <v>3364167185.0556502</v>
      </c>
      <c r="M383">
        <v>1343</v>
      </c>
      <c r="N383">
        <v>57.366112000000001</v>
      </c>
      <c r="O383">
        <v>57.067107999999998</v>
      </c>
      <c r="P383">
        <v>58.049550000000004</v>
      </c>
      <c r="Q383">
        <v>57.366112000000001</v>
      </c>
      <c r="R383" t="s">
        <v>26</v>
      </c>
      <c r="S383" t="s">
        <v>27</v>
      </c>
      <c r="T383" t="s">
        <v>717</v>
      </c>
    </row>
    <row r="384" spans="1:20" hidden="1" x14ac:dyDescent="0.35">
      <c r="A384">
        <v>25158762</v>
      </c>
      <c r="B384">
        <v>1000131</v>
      </c>
      <c r="C384" t="s">
        <v>715</v>
      </c>
      <c r="D384" t="s">
        <v>716</v>
      </c>
      <c r="E384" t="s">
        <v>308</v>
      </c>
      <c r="F384" t="s">
        <v>309</v>
      </c>
      <c r="G384">
        <v>266</v>
      </c>
      <c r="H384" t="s">
        <v>145</v>
      </c>
      <c r="I384" t="s">
        <v>146</v>
      </c>
      <c r="J384" t="s">
        <v>25</v>
      </c>
      <c r="K384">
        <v>787586320</v>
      </c>
      <c r="L384">
        <v>378713881.153</v>
      </c>
      <c r="M384">
        <v>4450</v>
      </c>
      <c r="N384">
        <v>21.397994000000001</v>
      </c>
      <c r="O384">
        <v>21.133524000000001</v>
      </c>
      <c r="P384">
        <v>21.57591</v>
      </c>
      <c r="Q384">
        <v>21.397994000000001</v>
      </c>
      <c r="R384" t="s">
        <v>26</v>
      </c>
      <c r="S384" t="s">
        <v>27</v>
      </c>
      <c r="T384" t="s">
        <v>718</v>
      </c>
    </row>
    <row r="385" spans="1:20" hidden="1" x14ac:dyDescent="0.35">
      <c r="A385">
        <v>25158763</v>
      </c>
      <c r="B385">
        <v>1000131</v>
      </c>
      <c r="C385" t="s">
        <v>715</v>
      </c>
      <c r="D385" t="s">
        <v>716</v>
      </c>
      <c r="E385" t="s">
        <v>308</v>
      </c>
      <c r="F385" t="s">
        <v>309</v>
      </c>
      <c r="G385">
        <v>1862</v>
      </c>
      <c r="H385" t="s">
        <v>482</v>
      </c>
      <c r="I385" t="s">
        <v>483</v>
      </c>
      <c r="J385" t="s">
        <v>25</v>
      </c>
      <c r="K385">
        <v>787586320</v>
      </c>
      <c r="L385">
        <v>2459987458.6266499</v>
      </c>
      <c r="M385">
        <v>323</v>
      </c>
      <c r="N385">
        <v>10.088747</v>
      </c>
      <c r="O385">
        <v>9.8076360000000005</v>
      </c>
      <c r="P385">
        <v>10.119980999999999</v>
      </c>
      <c r="Q385">
        <v>10.088747</v>
      </c>
      <c r="R385" t="s">
        <v>26</v>
      </c>
      <c r="S385" t="s">
        <v>27</v>
      </c>
      <c r="T385" t="s">
        <v>719</v>
      </c>
    </row>
    <row r="386" spans="1:20" hidden="1" x14ac:dyDescent="0.35">
      <c r="A386">
        <v>25158764</v>
      </c>
      <c r="B386">
        <v>1000131</v>
      </c>
      <c r="C386" t="s">
        <v>715</v>
      </c>
      <c r="D386" t="s">
        <v>716</v>
      </c>
      <c r="E386" t="s">
        <v>308</v>
      </c>
      <c r="F386" t="s">
        <v>309</v>
      </c>
      <c r="G386">
        <v>2896</v>
      </c>
      <c r="H386" t="s">
        <v>88</v>
      </c>
      <c r="I386" t="s">
        <v>89</v>
      </c>
      <c r="J386" t="s">
        <v>25</v>
      </c>
      <c r="K386">
        <v>787586320</v>
      </c>
      <c r="L386">
        <v>6885205813.6722403</v>
      </c>
      <c r="M386">
        <v>466</v>
      </c>
      <c r="N386">
        <v>40.738466000000003</v>
      </c>
      <c r="O386">
        <v>40.388779999999997</v>
      </c>
      <c r="P386">
        <v>41.175573999999997</v>
      </c>
      <c r="Q386">
        <v>40.738466000000003</v>
      </c>
      <c r="R386" t="s">
        <v>26</v>
      </c>
      <c r="S386" t="s">
        <v>27</v>
      </c>
      <c r="T386" t="s">
        <v>720</v>
      </c>
    </row>
    <row r="387" spans="1:20" hidden="1" x14ac:dyDescent="0.35">
      <c r="A387">
        <v>25158765</v>
      </c>
      <c r="B387">
        <v>1000131</v>
      </c>
      <c r="C387" t="s">
        <v>715</v>
      </c>
      <c r="D387" t="s">
        <v>716</v>
      </c>
      <c r="E387" t="s">
        <v>308</v>
      </c>
      <c r="F387" t="s">
        <v>309</v>
      </c>
      <c r="G387">
        <v>4730</v>
      </c>
      <c r="H387" t="s">
        <v>94</v>
      </c>
      <c r="I387" t="s">
        <v>95</v>
      </c>
      <c r="J387" t="s">
        <v>25</v>
      </c>
      <c r="K387">
        <v>787586320</v>
      </c>
      <c r="L387">
        <v>299361712.83856797</v>
      </c>
      <c r="M387">
        <v>6005</v>
      </c>
      <c r="N387">
        <v>22.825016000000002</v>
      </c>
      <c r="O387">
        <v>22.729990999999998</v>
      </c>
      <c r="P387">
        <v>23.140498999999998</v>
      </c>
      <c r="Q387">
        <v>22.825016000000002</v>
      </c>
      <c r="R387" t="s">
        <v>26</v>
      </c>
      <c r="S387" t="s">
        <v>27</v>
      </c>
      <c r="T387" t="s">
        <v>721</v>
      </c>
    </row>
    <row r="388" spans="1:20" hidden="1" x14ac:dyDescent="0.35">
      <c r="A388">
        <v>25158766</v>
      </c>
      <c r="B388">
        <v>1000131</v>
      </c>
      <c r="C388" t="s">
        <v>715</v>
      </c>
      <c r="D388" t="s">
        <v>716</v>
      </c>
      <c r="E388" t="s">
        <v>308</v>
      </c>
      <c r="F388" t="s">
        <v>309</v>
      </c>
      <c r="G388">
        <v>5433</v>
      </c>
      <c r="H388" t="s">
        <v>512</v>
      </c>
      <c r="I388" t="s">
        <v>513</v>
      </c>
      <c r="J388" t="s">
        <v>25</v>
      </c>
      <c r="K388">
        <v>787586320</v>
      </c>
      <c r="L388">
        <v>212403481.06470799</v>
      </c>
      <c r="M388">
        <v>1124</v>
      </c>
      <c r="N388">
        <v>3.0313050000000001</v>
      </c>
      <c r="O388">
        <v>2.9719739999999999</v>
      </c>
      <c r="P388">
        <v>3.0420929999999999</v>
      </c>
      <c r="Q388">
        <v>3.0313050000000001</v>
      </c>
      <c r="R388" t="s">
        <v>26</v>
      </c>
      <c r="S388" t="s">
        <v>27</v>
      </c>
      <c r="T388" t="s">
        <v>722</v>
      </c>
    </row>
    <row r="389" spans="1:20" hidden="1" x14ac:dyDescent="0.35">
      <c r="A389">
        <v>25158767</v>
      </c>
      <c r="B389">
        <v>1000131</v>
      </c>
      <c r="C389" t="s">
        <v>715</v>
      </c>
      <c r="D389" t="s">
        <v>716</v>
      </c>
      <c r="E389" t="s">
        <v>308</v>
      </c>
      <c r="F389" t="s">
        <v>309</v>
      </c>
      <c r="G389">
        <v>5990</v>
      </c>
      <c r="H389" t="s">
        <v>97</v>
      </c>
      <c r="I389" t="s">
        <v>98</v>
      </c>
      <c r="J389" t="s">
        <v>25</v>
      </c>
      <c r="K389">
        <v>787586320</v>
      </c>
      <c r="L389">
        <v>1210290068.6730101</v>
      </c>
      <c r="M389">
        <v>1973</v>
      </c>
      <c r="N389">
        <v>30.319244999999999</v>
      </c>
      <c r="O389">
        <v>30.058005000000001</v>
      </c>
      <c r="P389">
        <v>30.549751000000001</v>
      </c>
      <c r="Q389">
        <v>30.319244999999999</v>
      </c>
      <c r="R389" t="s">
        <v>26</v>
      </c>
      <c r="S389" t="s">
        <v>27</v>
      </c>
      <c r="T389" t="s">
        <v>723</v>
      </c>
    </row>
    <row r="390" spans="1:20" hidden="1" x14ac:dyDescent="0.35">
      <c r="A390">
        <v>25158768</v>
      </c>
      <c r="B390">
        <v>1000131</v>
      </c>
      <c r="C390" t="s">
        <v>715</v>
      </c>
      <c r="D390" t="s">
        <v>716</v>
      </c>
      <c r="E390" t="s">
        <v>308</v>
      </c>
      <c r="F390" t="s">
        <v>309</v>
      </c>
      <c r="G390">
        <v>13461</v>
      </c>
      <c r="H390" t="s">
        <v>538</v>
      </c>
      <c r="I390" t="s">
        <v>539</v>
      </c>
      <c r="J390" t="s">
        <v>25</v>
      </c>
      <c r="K390">
        <v>787586320</v>
      </c>
      <c r="L390">
        <v>471957287.36161101</v>
      </c>
      <c r="M390">
        <v>2137</v>
      </c>
      <c r="N390">
        <v>12.805868</v>
      </c>
      <c r="O390">
        <v>12.458306</v>
      </c>
      <c r="P390">
        <v>12.853808000000001</v>
      </c>
      <c r="Q390">
        <v>12.805868</v>
      </c>
      <c r="R390" t="s">
        <v>26</v>
      </c>
      <c r="S390" t="s">
        <v>27</v>
      </c>
      <c r="T390" t="s">
        <v>724</v>
      </c>
    </row>
    <row r="391" spans="1:20" hidden="1" x14ac:dyDescent="0.35">
      <c r="A391">
        <v>25158769</v>
      </c>
      <c r="B391">
        <v>1000131</v>
      </c>
      <c r="C391" t="s">
        <v>715</v>
      </c>
      <c r="D391" t="s">
        <v>716</v>
      </c>
      <c r="E391" t="s">
        <v>308</v>
      </c>
      <c r="F391" t="s">
        <v>309</v>
      </c>
      <c r="G391">
        <v>13653</v>
      </c>
      <c r="H391" t="s">
        <v>106</v>
      </c>
      <c r="I391" t="s">
        <v>107</v>
      </c>
      <c r="J391" t="s">
        <v>25</v>
      </c>
      <c r="K391">
        <v>787586320</v>
      </c>
      <c r="L391">
        <v>1187415103.3373499</v>
      </c>
      <c r="M391">
        <v>1994</v>
      </c>
      <c r="N391">
        <v>30.062809000000001</v>
      </c>
      <c r="O391">
        <v>29.716045999999999</v>
      </c>
      <c r="P391">
        <v>30.258804999999999</v>
      </c>
      <c r="Q391">
        <v>30.062809000000001</v>
      </c>
      <c r="R391" t="s">
        <v>26</v>
      </c>
      <c r="S391" t="s">
        <v>27</v>
      </c>
      <c r="T391" t="s">
        <v>725</v>
      </c>
    </row>
    <row r="392" spans="1:20" hidden="1" x14ac:dyDescent="0.35">
      <c r="A392">
        <v>25158770</v>
      </c>
      <c r="B392">
        <v>1000131</v>
      </c>
      <c r="C392" t="s">
        <v>715</v>
      </c>
      <c r="D392" t="s">
        <v>716</v>
      </c>
      <c r="E392" t="s">
        <v>308</v>
      </c>
      <c r="F392" t="s">
        <v>309</v>
      </c>
      <c r="G392">
        <v>14890</v>
      </c>
      <c r="H392" t="s">
        <v>547</v>
      </c>
      <c r="I392" t="s">
        <v>548</v>
      </c>
      <c r="J392" t="s">
        <v>25</v>
      </c>
      <c r="K392">
        <v>787586320</v>
      </c>
      <c r="L392">
        <v>591958917.49927604</v>
      </c>
      <c r="M392">
        <v>885</v>
      </c>
      <c r="N392">
        <v>6.6517609999999996</v>
      </c>
      <c r="O392">
        <v>6.6517609999999996</v>
      </c>
      <c r="P392">
        <v>6.7645030000000004</v>
      </c>
      <c r="Q392">
        <v>6.6517609999999996</v>
      </c>
      <c r="R392" t="s">
        <v>26</v>
      </c>
      <c r="S392" t="s">
        <v>27</v>
      </c>
      <c r="T392" t="s">
        <v>726</v>
      </c>
    </row>
    <row r="393" spans="1:20" hidden="1" x14ac:dyDescent="0.35">
      <c r="A393">
        <v>25158771</v>
      </c>
      <c r="B393">
        <v>1000131</v>
      </c>
      <c r="C393" t="s">
        <v>715</v>
      </c>
      <c r="D393" t="s">
        <v>716</v>
      </c>
      <c r="E393" t="s">
        <v>308</v>
      </c>
      <c r="F393" t="s">
        <v>309</v>
      </c>
      <c r="G393">
        <v>21187</v>
      </c>
      <c r="H393" t="s">
        <v>553</v>
      </c>
      <c r="I393" t="s">
        <v>554</v>
      </c>
      <c r="J393" t="s">
        <v>25</v>
      </c>
      <c r="K393">
        <v>787586320</v>
      </c>
      <c r="L393">
        <v>1601811775.3836999</v>
      </c>
      <c r="M393">
        <v>526</v>
      </c>
      <c r="N393">
        <v>10.697913</v>
      </c>
      <c r="O393">
        <v>10.555545</v>
      </c>
      <c r="P393">
        <v>10.738588999999999</v>
      </c>
      <c r="Q393">
        <v>10.697913</v>
      </c>
      <c r="R393" t="s">
        <v>26</v>
      </c>
      <c r="S393" t="s">
        <v>27</v>
      </c>
      <c r="T393" t="s">
        <v>727</v>
      </c>
    </row>
    <row r="394" spans="1:20" hidden="1" x14ac:dyDescent="0.35">
      <c r="A394">
        <v>25158772</v>
      </c>
      <c r="B394">
        <v>1000131</v>
      </c>
      <c r="C394" t="s">
        <v>715</v>
      </c>
      <c r="D394" t="s">
        <v>716</v>
      </c>
      <c r="E394" t="s">
        <v>308</v>
      </c>
      <c r="F394" t="s">
        <v>309</v>
      </c>
      <c r="G394">
        <v>36242</v>
      </c>
      <c r="H394" t="s">
        <v>556</v>
      </c>
      <c r="I394" t="s">
        <v>557</v>
      </c>
      <c r="J394" t="s">
        <v>25</v>
      </c>
      <c r="K394">
        <v>787586320</v>
      </c>
      <c r="L394">
        <v>696953748.60959697</v>
      </c>
      <c r="M394">
        <v>1439</v>
      </c>
      <c r="N394">
        <v>12.734050999999999</v>
      </c>
      <c r="O394">
        <v>12.548216999999999</v>
      </c>
      <c r="P394">
        <v>12.919885000000001</v>
      </c>
      <c r="Q394">
        <v>12.734050999999999</v>
      </c>
      <c r="R394" t="s">
        <v>26</v>
      </c>
      <c r="S394" t="s">
        <v>27</v>
      </c>
      <c r="T394" t="s">
        <v>728</v>
      </c>
    </row>
    <row r="395" spans="1:20" hidden="1" x14ac:dyDescent="0.35">
      <c r="A395">
        <v>25158773</v>
      </c>
      <c r="B395">
        <v>1000131</v>
      </c>
      <c r="C395" t="s">
        <v>715</v>
      </c>
      <c r="D395" t="s">
        <v>716</v>
      </c>
      <c r="E395" t="s">
        <v>308</v>
      </c>
      <c r="F395" t="s">
        <v>309</v>
      </c>
      <c r="G395">
        <v>42253</v>
      </c>
      <c r="H395" t="s">
        <v>151</v>
      </c>
      <c r="I395" t="s">
        <v>152</v>
      </c>
      <c r="J395" t="s">
        <v>25</v>
      </c>
      <c r="K395">
        <v>787586320</v>
      </c>
      <c r="L395">
        <v>809079847.19661796</v>
      </c>
      <c r="M395">
        <v>1556</v>
      </c>
      <c r="N395">
        <v>15.984638</v>
      </c>
      <c r="O395">
        <v>15.830544</v>
      </c>
      <c r="P395">
        <v>16.118186000000001</v>
      </c>
      <c r="Q395">
        <v>15.984638</v>
      </c>
      <c r="R395" t="s">
        <v>26</v>
      </c>
      <c r="S395" t="s">
        <v>27</v>
      </c>
      <c r="T395" t="s">
        <v>729</v>
      </c>
    </row>
    <row r="396" spans="1:20" hidden="1" x14ac:dyDescent="0.35">
      <c r="A396">
        <v>25158774</v>
      </c>
      <c r="B396">
        <v>1000131</v>
      </c>
      <c r="C396" t="s">
        <v>715</v>
      </c>
      <c r="D396" t="s">
        <v>716</v>
      </c>
      <c r="E396" t="s">
        <v>308</v>
      </c>
      <c r="F396" t="s">
        <v>309</v>
      </c>
      <c r="G396">
        <v>48586</v>
      </c>
      <c r="H396" t="s">
        <v>565</v>
      </c>
      <c r="I396" t="s">
        <v>566</v>
      </c>
      <c r="J396" t="s">
        <v>25</v>
      </c>
      <c r="K396">
        <v>787586320</v>
      </c>
      <c r="L396">
        <v>412295756.29785901</v>
      </c>
      <c r="M396">
        <v>2268</v>
      </c>
      <c r="N396">
        <v>11.872816</v>
      </c>
      <c r="O396">
        <v>11.872816</v>
      </c>
      <c r="P396">
        <v>12.092682999999999</v>
      </c>
      <c r="Q396">
        <v>11.872816</v>
      </c>
      <c r="R396" t="s">
        <v>26</v>
      </c>
      <c r="S396" t="s">
        <v>27</v>
      </c>
      <c r="T396" t="s">
        <v>730</v>
      </c>
    </row>
    <row r="397" spans="1:20" hidden="1" x14ac:dyDescent="0.35">
      <c r="A397">
        <v>25158775</v>
      </c>
      <c r="B397">
        <v>1000131</v>
      </c>
      <c r="C397" t="s">
        <v>715</v>
      </c>
      <c r="D397" t="s">
        <v>716</v>
      </c>
      <c r="E397" t="s">
        <v>308</v>
      </c>
      <c r="F397" t="s">
        <v>309</v>
      </c>
      <c r="G397">
        <v>55253</v>
      </c>
      <c r="H397" t="s">
        <v>571</v>
      </c>
      <c r="I397" t="s">
        <v>572</v>
      </c>
      <c r="J397" t="s">
        <v>25</v>
      </c>
      <c r="K397">
        <v>787586320</v>
      </c>
      <c r="L397">
        <v>392632691.41827202</v>
      </c>
      <c r="M397">
        <v>1660</v>
      </c>
      <c r="N397">
        <v>8.2755399999999995</v>
      </c>
      <c r="O397">
        <v>7.9814100000000003</v>
      </c>
      <c r="P397">
        <v>8.4101420000000005</v>
      </c>
      <c r="Q397">
        <v>8.2755399999999995</v>
      </c>
      <c r="R397" t="s">
        <v>26</v>
      </c>
      <c r="S397" t="s">
        <v>27</v>
      </c>
      <c r="T397" t="s">
        <v>731</v>
      </c>
    </row>
    <row r="398" spans="1:20" hidden="1" x14ac:dyDescent="0.35">
      <c r="A398">
        <v>25158776</v>
      </c>
      <c r="B398">
        <v>1000131</v>
      </c>
      <c r="C398" t="s">
        <v>715</v>
      </c>
      <c r="D398" t="s">
        <v>716</v>
      </c>
      <c r="E398" t="s">
        <v>308</v>
      </c>
      <c r="F398" t="s">
        <v>309</v>
      </c>
      <c r="G398">
        <v>56806</v>
      </c>
      <c r="H398" t="s">
        <v>574</v>
      </c>
      <c r="I398" t="s">
        <v>575</v>
      </c>
      <c r="J398" t="s">
        <v>25</v>
      </c>
      <c r="K398">
        <v>787586320</v>
      </c>
      <c r="L398">
        <v>1026442085.94365</v>
      </c>
      <c r="M398">
        <v>827</v>
      </c>
      <c r="N398">
        <v>10.778089</v>
      </c>
      <c r="O398">
        <v>10.712925</v>
      </c>
      <c r="P398">
        <v>10.817188</v>
      </c>
      <c r="Q398">
        <v>10.778089</v>
      </c>
      <c r="R398" t="s">
        <v>26</v>
      </c>
      <c r="S398" t="s">
        <v>27</v>
      </c>
      <c r="T398" t="s">
        <v>732</v>
      </c>
    </row>
    <row r="399" spans="1:20" hidden="1" x14ac:dyDescent="0.35">
      <c r="A399">
        <v>25158777</v>
      </c>
      <c r="B399">
        <v>1000131</v>
      </c>
      <c r="C399" t="s">
        <v>715</v>
      </c>
      <c r="D399" t="s">
        <v>716</v>
      </c>
      <c r="E399" t="s">
        <v>308</v>
      </c>
      <c r="F399" t="s">
        <v>309</v>
      </c>
      <c r="G399">
        <v>69094</v>
      </c>
      <c r="H399" t="s">
        <v>154</v>
      </c>
      <c r="I399" t="s">
        <v>155</v>
      </c>
      <c r="J399" t="s">
        <v>25</v>
      </c>
      <c r="K399">
        <v>787586320</v>
      </c>
      <c r="L399">
        <v>594472083.25066805</v>
      </c>
      <c r="M399">
        <v>13613</v>
      </c>
      <c r="N399">
        <v>102.751257</v>
      </c>
      <c r="O399">
        <v>102.18515499999999</v>
      </c>
      <c r="P399">
        <v>103.868365</v>
      </c>
      <c r="Q399">
        <v>102.751257</v>
      </c>
      <c r="R399" t="s">
        <v>26</v>
      </c>
      <c r="S399" t="s">
        <v>27</v>
      </c>
      <c r="T399" t="s">
        <v>733</v>
      </c>
    </row>
    <row r="400" spans="1:20" hidden="1" x14ac:dyDescent="0.35">
      <c r="A400">
        <v>25158500</v>
      </c>
      <c r="B400">
        <v>1000132</v>
      </c>
      <c r="C400" t="s">
        <v>734</v>
      </c>
      <c r="D400" t="s">
        <v>735</v>
      </c>
      <c r="E400" t="s">
        <v>308</v>
      </c>
      <c r="F400" t="s">
        <v>309</v>
      </c>
      <c r="G400">
        <v>264</v>
      </c>
      <c r="H400" t="s">
        <v>142</v>
      </c>
      <c r="I400" t="s">
        <v>143</v>
      </c>
      <c r="J400" t="s">
        <v>25</v>
      </c>
      <c r="K400">
        <v>978770387</v>
      </c>
      <c r="L400">
        <v>3364167185.0556502</v>
      </c>
      <c r="M400">
        <v>1343</v>
      </c>
      <c r="N400">
        <v>46.160739</v>
      </c>
      <c r="O400">
        <v>45.920140000000004</v>
      </c>
      <c r="P400">
        <v>46.710681000000001</v>
      </c>
      <c r="Q400">
        <v>46.160739</v>
      </c>
      <c r="R400" t="s">
        <v>26</v>
      </c>
      <c r="S400" t="s">
        <v>27</v>
      </c>
      <c r="T400" t="s">
        <v>736</v>
      </c>
    </row>
    <row r="401" spans="1:20" hidden="1" x14ac:dyDescent="0.35">
      <c r="A401">
        <v>25158501</v>
      </c>
      <c r="B401">
        <v>1000132</v>
      </c>
      <c r="C401" t="s">
        <v>734</v>
      </c>
      <c r="D401" t="s">
        <v>735</v>
      </c>
      <c r="E401" t="s">
        <v>308</v>
      </c>
      <c r="F401" t="s">
        <v>309</v>
      </c>
      <c r="G401">
        <v>266</v>
      </c>
      <c r="H401" t="s">
        <v>145</v>
      </c>
      <c r="I401" t="s">
        <v>146</v>
      </c>
      <c r="J401" t="s">
        <v>25</v>
      </c>
      <c r="K401">
        <v>978770387</v>
      </c>
      <c r="L401">
        <v>378713881.153</v>
      </c>
      <c r="M401">
        <v>4450</v>
      </c>
      <c r="N401">
        <v>17.218305000000001</v>
      </c>
      <c r="O401">
        <v>17.005495</v>
      </c>
      <c r="P401">
        <v>17.361469</v>
      </c>
      <c r="Q401">
        <v>17.218305000000001</v>
      </c>
      <c r="R401" t="s">
        <v>26</v>
      </c>
      <c r="S401" t="s">
        <v>27</v>
      </c>
      <c r="T401" t="s">
        <v>737</v>
      </c>
    </row>
    <row r="402" spans="1:20" hidden="1" x14ac:dyDescent="0.35">
      <c r="A402">
        <v>25158502</v>
      </c>
      <c r="B402">
        <v>1000132</v>
      </c>
      <c r="C402" t="s">
        <v>734</v>
      </c>
      <c r="D402" t="s">
        <v>735</v>
      </c>
      <c r="E402" t="s">
        <v>308</v>
      </c>
      <c r="F402" t="s">
        <v>309</v>
      </c>
      <c r="G402">
        <v>1862</v>
      </c>
      <c r="H402" t="s">
        <v>482</v>
      </c>
      <c r="I402" t="s">
        <v>483</v>
      </c>
      <c r="J402" t="s">
        <v>25</v>
      </c>
      <c r="K402">
        <v>978770387</v>
      </c>
      <c r="L402">
        <v>2459987458.6266499</v>
      </c>
      <c r="M402">
        <v>323</v>
      </c>
      <c r="N402">
        <v>8.1181029999999996</v>
      </c>
      <c r="O402">
        <v>7.891902</v>
      </c>
      <c r="P402">
        <v>8.1432369999999992</v>
      </c>
      <c r="Q402">
        <v>8.1181029999999996</v>
      </c>
      <c r="R402" t="s">
        <v>26</v>
      </c>
      <c r="S402" t="s">
        <v>27</v>
      </c>
      <c r="T402" t="s">
        <v>738</v>
      </c>
    </row>
    <row r="403" spans="1:20" hidden="1" x14ac:dyDescent="0.35">
      <c r="A403">
        <v>25158503</v>
      </c>
      <c r="B403">
        <v>1000132</v>
      </c>
      <c r="C403" t="s">
        <v>734</v>
      </c>
      <c r="D403" t="s">
        <v>735</v>
      </c>
      <c r="E403" t="s">
        <v>308</v>
      </c>
      <c r="F403" t="s">
        <v>309</v>
      </c>
      <c r="G403">
        <v>2896</v>
      </c>
      <c r="H403" t="s">
        <v>88</v>
      </c>
      <c r="I403" t="s">
        <v>89</v>
      </c>
      <c r="J403" t="s">
        <v>25</v>
      </c>
      <c r="K403">
        <v>978770387</v>
      </c>
      <c r="L403">
        <v>6885205813.6722403</v>
      </c>
      <c r="M403">
        <v>466</v>
      </c>
      <c r="N403">
        <v>32.780985999999999</v>
      </c>
      <c r="O403">
        <v>32.499603999999998</v>
      </c>
      <c r="P403">
        <v>33.132714</v>
      </c>
      <c r="Q403">
        <v>32.780985999999999</v>
      </c>
      <c r="R403" t="s">
        <v>26</v>
      </c>
      <c r="S403" t="s">
        <v>27</v>
      </c>
      <c r="T403" t="s">
        <v>739</v>
      </c>
    </row>
    <row r="404" spans="1:20" hidden="1" x14ac:dyDescent="0.35">
      <c r="A404">
        <v>25158504</v>
      </c>
      <c r="B404">
        <v>1000132</v>
      </c>
      <c r="C404" t="s">
        <v>734</v>
      </c>
      <c r="D404" t="s">
        <v>735</v>
      </c>
      <c r="E404" t="s">
        <v>308</v>
      </c>
      <c r="F404" t="s">
        <v>309</v>
      </c>
      <c r="G404">
        <v>4730</v>
      </c>
      <c r="H404" t="s">
        <v>94</v>
      </c>
      <c r="I404" t="s">
        <v>95</v>
      </c>
      <c r="J404" t="s">
        <v>25</v>
      </c>
      <c r="K404">
        <v>978770387</v>
      </c>
      <c r="L404">
        <v>299361712.83856797</v>
      </c>
      <c r="M404">
        <v>6005</v>
      </c>
      <c r="N404">
        <v>18.366586000000002</v>
      </c>
      <c r="O404">
        <v>18.290122</v>
      </c>
      <c r="P404">
        <v>18.620445</v>
      </c>
      <c r="Q404">
        <v>18.366586000000002</v>
      </c>
      <c r="R404" t="s">
        <v>26</v>
      </c>
      <c r="S404" t="s">
        <v>27</v>
      </c>
      <c r="T404" t="s">
        <v>740</v>
      </c>
    </row>
    <row r="405" spans="1:20" hidden="1" x14ac:dyDescent="0.35">
      <c r="A405">
        <v>25158505</v>
      </c>
      <c r="B405">
        <v>1000132</v>
      </c>
      <c r="C405" t="s">
        <v>734</v>
      </c>
      <c r="D405" t="s">
        <v>735</v>
      </c>
      <c r="E405" t="s">
        <v>308</v>
      </c>
      <c r="F405" t="s">
        <v>309</v>
      </c>
      <c r="G405">
        <v>5990</v>
      </c>
      <c r="H405" t="s">
        <v>97</v>
      </c>
      <c r="I405" t="s">
        <v>98</v>
      </c>
      <c r="J405" t="s">
        <v>25</v>
      </c>
      <c r="K405">
        <v>978770387</v>
      </c>
      <c r="L405">
        <v>1210290068.6730101</v>
      </c>
      <c r="M405">
        <v>1973</v>
      </c>
      <c r="N405">
        <v>24.396961000000001</v>
      </c>
      <c r="O405">
        <v>24.186748999999999</v>
      </c>
      <c r="P405">
        <v>24.582442</v>
      </c>
      <c r="Q405">
        <v>24.396961000000001</v>
      </c>
      <c r="R405" t="s">
        <v>26</v>
      </c>
      <c r="S405" t="s">
        <v>27</v>
      </c>
      <c r="T405" t="s">
        <v>741</v>
      </c>
    </row>
    <row r="406" spans="1:20" hidden="1" x14ac:dyDescent="0.35">
      <c r="A406">
        <v>25158506</v>
      </c>
      <c r="B406">
        <v>1000132</v>
      </c>
      <c r="C406" t="s">
        <v>734</v>
      </c>
      <c r="D406" t="s">
        <v>735</v>
      </c>
      <c r="E406" t="s">
        <v>308</v>
      </c>
      <c r="F406" t="s">
        <v>309</v>
      </c>
      <c r="G406">
        <v>13461</v>
      </c>
      <c r="H406" t="s">
        <v>538</v>
      </c>
      <c r="I406" t="s">
        <v>539</v>
      </c>
      <c r="J406" t="s">
        <v>25</v>
      </c>
      <c r="K406">
        <v>978770387</v>
      </c>
      <c r="L406">
        <v>471957287.36161101</v>
      </c>
      <c r="M406">
        <v>2137</v>
      </c>
      <c r="N406">
        <v>10.304487</v>
      </c>
      <c r="O406">
        <v>10.024813999999999</v>
      </c>
      <c r="P406">
        <v>10.343063000000001</v>
      </c>
      <c r="Q406">
        <v>10.304487</v>
      </c>
      <c r="R406" t="s">
        <v>26</v>
      </c>
      <c r="S406" t="s">
        <v>27</v>
      </c>
      <c r="T406" t="s">
        <v>742</v>
      </c>
    </row>
    <row r="407" spans="1:20" hidden="1" x14ac:dyDescent="0.35">
      <c r="A407">
        <v>25158507</v>
      </c>
      <c r="B407">
        <v>1000132</v>
      </c>
      <c r="C407" t="s">
        <v>734</v>
      </c>
      <c r="D407" t="s">
        <v>735</v>
      </c>
      <c r="E407" t="s">
        <v>308</v>
      </c>
      <c r="F407" t="s">
        <v>309</v>
      </c>
      <c r="G407">
        <v>13653</v>
      </c>
      <c r="H407" t="s">
        <v>106</v>
      </c>
      <c r="I407" t="s">
        <v>107</v>
      </c>
      <c r="J407" t="s">
        <v>25</v>
      </c>
      <c r="K407">
        <v>978770387</v>
      </c>
      <c r="L407">
        <v>1187415103.3373499</v>
      </c>
      <c r="M407">
        <v>1994</v>
      </c>
      <c r="N407">
        <v>24.190614</v>
      </c>
      <c r="O407">
        <v>23.911584999999999</v>
      </c>
      <c r="P407">
        <v>24.348326</v>
      </c>
      <c r="Q407">
        <v>24.190614</v>
      </c>
      <c r="R407" t="s">
        <v>26</v>
      </c>
      <c r="S407" t="s">
        <v>27</v>
      </c>
      <c r="T407" t="s">
        <v>743</v>
      </c>
    </row>
    <row r="408" spans="1:20" hidden="1" x14ac:dyDescent="0.35">
      <c r="A408">
        <v>25158508</v>
      </c>
      <c r="B408">
        <v>1000132</v>
      </c>
      <c r="C408" t="s">
        <v>734</v>
      </c>
      <c r="D408" t="s">
        <v>735</v>
      </c>
      <c r="E408" t="s">
        <v>308</v>
      </c>
      <c r="F408" t="s">
        <v>309</v>
      </c>
      <c r="G408">
        <v>13966</v>
      </c>
      <c r="H408" t="s">
        <v>542</v>
      </c>
      <c r="I408" t="s">
        <v>543</v>
      </c>
      <c r="J408" t="s">
        <v>25</v>
      </c>
      <c r="K408">
        <v>978770387</v>
      </c>
      <c r="L408">
        <v>111160792.381935</v>
      </c>
      <c r="M408">
        <v>3561</v>
      </c>
      <c r="N408">
        <v>4.0442939999999998</v>
      </c>
      <c r="O408">
        <v>3.98183</v>
      </c>
      <c r="P408">
        <v>4.0442939999999998</v>
      </c>
      <c r="Q408">
        <v>4.0442939999999998</v>
      </c>
      <c r="R408" t="s">
        <v>26</v>
      </c>
      <c r="S408" t="s">
        <v>27</v>
      </c>
      <c r="T408" t="s">
        <v>744</v>
      </c>
    </row>
    <row r="409" spans="1:20" hidden="1" x14ac:dyDescent="0.35">
      <c r="A409">
        <v>25158509</v>
      </c>
      <c r="B409">
        <v>1000132</v>
      </c>
      <c r="C409" t="s">
        <v>734</v>
      </c>
      <c r="D409" t="s">
        <v>735</v>
      </c>
      <c r="E409" t="s">
        <v>308</v>
      </c>
      <c r="F409" t="s">
        <v>309</v>
      </c>
      <c r="G409">
        <v>21187</v>
      </c>
      <c r="H409" t="s">
        <v>553</v>
      </c>
      <c r="I409" t="s">
        <v>554</v>
      </c>
      <c r="J409" t="s">
        <v>25</v>
      </c>
      <c r="K409">
        <v>978770387</v>
      </c>
      <c r="L409">
        <v>1601811775.3836999</v>
      </c>
      <c r="M409">
        <v>526</v>
      </c>
      <c r="N409">
        <v>8.6082800000000006</v>
      </c>
      <c r="O409">
        <v>8.4937210000000007</v>
      </c>
      <c r="P409">
        <v>8.6410110000000007</v>
      </c>
      <c r="Q409">
        <v>8.6082800000000006</v>
      </c>
      <c r="R409" t="s">
        <v>26</v>
      </c>
      <c r="S409" t="s">
        <v>27</v>
      </c>
      <c r="T409" t="s">
        <v>745</v>
      </c>
    </row>
    <row r="410" spans="1:20" hidden="1" x14ac:dyDescent="0.35">
      <c r="A410">
        <v>25158510</v>
      </c>
      <c r="B410">
        <v>1000132</v>
      </c>
      <c r="C410" t="s">
        <v>734</v>
      </c>
      <c r="D410" t="s">
        <v>735</v>
      </c>
      <c r="E410" t="s">
        <v>308</v>
      </c>
      <c r="F410" t="s">
        <v>309</v>
      </c>
      <c r="G410">
        <v>36242</v>
      </c>
      <c r="H410" t="s">
        <v>556</v>
      </c>
      <c r="I410" t="s">
        <v>557</v>
      </c>
      <c r="J410" t="s">
        <v>25</v>
      </c>
      <c r="K410">
        <v>978770387</v>
      </c>
      <c r="L410">
        <v>696953748.60959697</v>
      </c>
      <c r="M410">
        <v>1439</v>
      </c>
      <c r="N410">
        <v>10.246696999999999</v>
      </c>
      <c r="O410">
        <v>10.097163</v>
      </c>
      <c r="P410">
        <v>10.396231999999999</v>
      </c>
      <c r="Q410">
        <v>10.246696999999999</v>
      </c>
      <c r="R410" t="s">
        <v>26</v>
      </c>
      <c r="S410" t="s">
        <v>27</v>
      </c>
      <c r="T410" t="s">
        <v>746</v>
      </c>
    </row>
    <row r="411" spans="1:20" hidden="1" x14ac:dyDescent="0.35">
      <c r="A411">
        <v>25158511</v>
      </c>
      <c r="B411">
        <v>1000132</v>
      </c>
      <c r="C411" t="s">
        <v>734</v>
      </c>
      <c r="D411" t="s">
        <v>735</v>
      </c>
      <c r="E411" t="s">
        <v>308</v>
      </c>
      <c r="F411" t="s">
        <v>309</v>
      </c>
      <c r="G411">
        <v>42253</v>
      </c>
      <c r="H411" t="s">
        <v>151</v>
      </c>
      <c r="I411" t="s">
        <v>152</v>
      </c>
      <c r="J411" t="s">
        <v>25</v>
      </c>
      <c r="K411">
        <v>978770387</v>
      </c>
      <c r="L411">
        <v>809079847.19661796</v>
      </c>
      <c r="M411">
        <v>1556</v>
      </c>
      <c r="N411">
        <v>12.862344999999999</v>
      </c>
      <c r="O411">
        <v>12.738350000000001</v>
      </c>
      <c r="P411">
        <v>12.969806</v>
      </c>
      <c r="Q411">
        <v>12.862344999999999</v>
      </c>
      <c r="R411" t="s">
        <v>26</v>
      </c>
      <c r="S411" t="s">
        <v>27</v>
      </c>
      <c r="T411" t="s">
        <v>747</v>
      </c>
    </row>
    <row r="412" spans="1:20" hidden="1" x14ac:dyDescent="0.35">
      <c r="A412">
        <v>25158563</v>
      </c>
      <c r="B412">
        <v>1000132</v>
      </c>
      <c r="C412" t="s">
        <v>734</v>
      </c>
      <c r="D412" t="s">
        <v>735</v>
      </c>
      <c r="E412" t="s">
        <v>308</v>
      </c>
      <c r="F412" t="s">
        <v>309</v>
      </c>
      <c r="G412">
        <v>48586</v>
      </c>
      <c r="H412" t="s">
        <v>565</v>
      </c>
      <c r="I412" t="s">
        <v>566</v>
      </c>
      <c r="J412" t="s">
        <v>25</v>
      </c>
      <c r="K412">
        <v>978770387</v>
      </c>
      <c r="L412">
        <v>412295756.29785901</v>
      </c>
      <c r="M412">
        <v>2268</v>
      </c>
      <c r="N412">
        <v>9.5536879999999993</v>
      </c>
      <c r="O412">
        <v>9.5536879999999993</v>
      </c>
      <c r="P412">
        <v>9.7306089999999994</v>
      </c>
      <c r="Q412">
        <v>9.5536879999999993</v>
      </c>
      <c r="R412" t="s">
        <v>26</v>
      </c>
      <c r="S412" t="s">
        <v>27</v>
      </c>
      <c r="T412" t="s">
        <v>748</v>
      </c>
    </row>
    <row r="413" spans="1:20" hidden="1" x14ac:dyDescent="0.35">
      <c r="A413">
        <v>25158564</v>
      </c>
      <c r="B413">
        <v>1000132</v>
      </c>
      <c r="C413" t="s">
        <v>734</v>
      </c>
      <c r="D413" t="s">
        <v>735</v>
      </c>
      <c r="E413" t="s">
        <v>308</v>
      </c>
      <c r="F413" t="s">
        <v>309</v>
      </c>
      <c r="G413">
        <v>55253</v>
      </c>
      <c r="H413" t="s">
        <v>571</v>
      </c>
      <c r="I413" t="s">
        <v>572</v>
      </c>
      <c r="J413" t="s">
        <v>25</v>
      </c>
      <c r="K413">
        <v>978770387</v>
      </c>
      <c r="L413">
        <v>392632691.41827202</v>
      </c>
      <c r="M413">
        <v>1660</v>
      </c>
      <c r="N413">
        <v>6.6590720000000001</v>
      </c>
      <c r="O413">
        <v>6.4223939999999997</v>
      </c>
      <c r="P413">
        <v>6.7673819999999996</v>
      </c>
      <c r="Q413">
        <v>6.6590720000000001</v>
      </c>
      <c r="R413" t="s">
        <v>26</v>
      </c>
      <c r="S413" t="s">
        <v>27</v>
      </c>
      <c r="T413" t="s">
        <v>749</v>
      </c>
    </row>
    <row r="414" spans="1:20" hidden="1" x14ac:dyDescent="0.35">
      <c r="A414">
        <v>25158565</v>
      </c>
      <c r="B414">
        <v>1000132</v>
      </c>
      <c r="C414" t="s">
        <v>734</v>
      </c>
      <c r="D414" t="s">
        <v>735</v>
      </c>
      <c r="E414" t="s">
        <v>308</v>
      </c>
      <c r="F414" t="s">
        <v>309</v>
      </c>
      <c r="G414">
        <v>56806</v>
      </c>
      <c r="H414" t="s">
        <v>574</v>
      </c>
      <c r="I414" t="s">
        <v>575</v>
      </c>
      <c r="J414" t="s">
        <v>25</v>
      </c>
      <c r="K414">
        <v>978770387</v>
      </c>
      <c r="L414">
        <v>1026442085.94365</v>
      </c>
      <c r="M414">
        <v>827</v>
      </c>
      <c r="N414">
        <v>8.6727959999999999</v>
      </c>
      <c r="O414">
        <v>8.6203599999999998</v>
      </c>
      <c r="P414">
        <v>8.7042570000000001</v>
      </c>
      <c r="Q414">
        <v>8.6727959999999999</v>
      </c>
      <c r="R414" t="s">
        <v>26</v>
      </c>
      <c r="S414" t="s">
        <v>27</v>
      </c>
      <c r="T414" t="s">
        <v>750</v>
      </c>
    </row>
    <row r="415" spans="1:20" hidden="1" x14ac:dyDescent="0.35">
      <c r="A415">
        <v>25158566</v>
      </c>
      <c r="B415">
        <v>1000132</v>
      </c>
      <c r="C415" t="s">
        <v>734</v>
      </c>
      <c r="D415" t="s">
        <v>735</v>
      </c>
      <c r="E415" t="s">
        <v>308</v>
      </c>
      <c r="F415" t="s">
        <v>309</v>
      </c>
      <c r="G415">
        <v>62540</v>
      </c>
      <c r="H415" t="s">
        <v>578</v>
      </c>
      <c r="I415" t="s">
        <v>579</v>
      </c>
      <c r="J415" t="s">
        <v>25</v>
      </c>
      <c r="K415">
        <v>978770387</v>
      </c>
      <c r="L415">
        <v>93402148.399685994</v>
      </c>
      <c r="M415">
        <v>7116</v>
      </c>
      <c r="N415">
        <v>6.7906589999999998</v>
      </c>
      <c r="O415">
        <v>6.6446550000000002</v>
      </c>
      <c r="P415">
        <v>6.8460080000000003</v>
      </c>
      <c r="Q415">
        <v>6.7906589999999998</v>
      </c>
      <c r="R415" t="s">
        <v>26</v>
      </c>
      <c r="S415" t="s">
        <v>27</v>
      </c>
      <c r="T415" t="s">
        <v>751</v>
      </c>
    </row>
    <row r="416" spans="1:20" hidden="1" x14ac:dyDescent="0.35">
      <c r="A416">
        <v>25158567</v>
      </c>
      <c r="B416">
        <v>1000132</v>
      </c>
      <c r="C416" t="s">
        <v>734</v>
      </c>
      <c r="D416" t="s">
        <v>735</v>
      </c>
      <c r="E416" t="s">
        <v>308</v>
      </c>
      <c r="F416" t="s">
        <v>309</v>
      </c>
      <c r="G416">
        <v>69094</v>
      </c>
      <c r="H416" t="s">
        <v>154</v>
      </c>
      <c r="I416" t="s">
        <v>155</v>
      </c>
      <c r="J416" t="s">
        <v>25</v>
      </c>
      <c r="K416">
        <v>978770387</v>
      </c>
      <c r="L416">
        <v>594472083.25066805</v>
      </c>
      <c r="M416">
        <v>13613</v>
      </c>
      <c r="N416">
        <v>82.680764999999994</v>
      </c>
      <c r="O416">
        <v>82.225239999999999</v>
      </c>
      <c r="P416">
        <v>83.579667000000001</v>
      </c>
      <c r="Q416">
        <v>82.680764999999994</v>
      </c>
      <c r="R416" t="s">
        <v>26</v>
      </c>
      <c r="S416" t="s">
        <v>27</v>
      </c>
      <c r="T416" t="s">
        <v>752</v>
      </c>
    </row>
    <row r="417" spans="1:20" hidden="1" x14ac:dyDescent="0.35">
      <c r="A417">
        <v>25158568</v>
      </c>
      <c r="B417">
        <v>1000132</v>
      </c>
      <c r="C417" t="s">
        <v>734</v>
      </c>
      <c r="D417" t="s">
        <v>735</v>
      </c>
      <c r="E417" t="s">
        <v>308</v>
      </c>
      <c r="F417" t="s">
        <v>309</v>
      </c>
      <c r="G417">
        <v>112103</v>
      </c>
      <c r="H417" t="s">
        <v>612</v>
      </c>
      <c r="I417" t="s">
        <v>613</v>
      </c>
      <c r="J417" t="s">
        <v>25</v>
      </c>
      <c r="K417">
        <v>978770387</v>
      </c>
      <c r="L417">
        <v>111206026.034899</v>
      </c>
      <c r="M417">
        <v>2400</v>
      </c>
      <c r="N417">
        <v>2.7268340000000002</v>
      </c>
      <c r="O417">
        <v>2.725698</v>
      </c>
      <c r="P417">
        <v>2.8177279999999998</v>
      </c>
      <c r="Q417">
        <v>2.7268340000000002</v>
      </c>
      <c r="R417" t="s">
        <v>26</v>
      </c>
      <c r="S417" t="s">
        <v>27</v>
      </c>
      <c r="T417" t="s">
        <v>753</v>
      </c>
    </row>
    <row r="418" spans="1:20" hidden="1" x14ac:dyDescent="0.35">
      <c r="A418">
        <v>25158569</v>
      </c>
      <c r="B418">
        <v>1000132</v>
      </c>
      <c r="C418" t="s">
        <v>734</v>
      </c>
      <c r="D418" t="s">
        <v>735</v>
      </c>
      <c r="E418" t="s">
        <v>308</v>
      </c>
      <c r="F418" t="s">
        <v>309</v>
      </c>
      <c r="G418">
        <v>118727</v>
      </c>
      <c r="H418" t="s">
        <v>619</v>
      </c>
      <c r="I418" t="s">
        <v>620</v>
      </c>
      <c r="J418" t="s">
        <v>25</v>
      </c>
      <c r="K418">
        <v>978770387</v>
      </c>
      <c r="L418">
        <v>235482071.76605299</v>
      </c>
      <c r="M418">
        <v>1210</v>
      </c>
      <c r="N418">
        <v>2.9111349999999998</v>
      </c>
      <c r="O418">
        <v>2.8437700000000001</v>
      </c>
      <c r="P418">
        <v>2.9111349999999998</v>
      </c>
      <c r="Q418">
        <v>2.9111349999999998</v>
      </c>
      <c r="R418" t="s">
        <v>26</v>
      </c>
      <c r="S418" t="s">
        <v>27</v>
      </c>
      <c r="T418" t="s">
        <v>754</v>
      </c>
    </row>
    <row r="419" spans="1:20" hidden="1" x14ac:dyDescent="0.35">
      <c r="A419">
        <v>25158570</v>
      </c>
      <c r="B419">
        <v>1000132</v>
      </c>
      <c r="C419" t="s">
        <v>734</v>
      </c>
      <c r="D419" t="s">
        <v>735</v>
      </c>
      <c r="E419" t="s">
        <v>308</v>
      </c>
      <c r="F419" t="s">
        <v>309</v>
      </c>
      <c r="G419">
        <v>118778</v>
      </c>
      <c r="H419" t="s">
        <v>622</v>
      </c>
      <c r="I419" t="s">
        <v>623</v>
      </c>
      <c r="J419" t="s">
        <v>25</v>
      </c>
      <c r="K419">
        <v>978770387</v>
      </c>
      <c r="L419">
        <v>138746475.417905</v>
      </c>
      <c r="M419">
        <v>2019</v>
      </c>
      <c r="N419">
        <v>2.8620510000000001</v>
      </c>
      <c r="O419">
        <v>2.8606340000000001</v>
      </c>
      <c r="P419">
        <v>2.8620510000000001</v>
      </c>
      <c r="Q419">
        <v>2.8620510000000001</v>
      </c>
      <c r="R419" t="s">
        <v>26</v>
      </c>
      <c r="S419" t="s">
        <v>27</v>
      </c>
      <c r="T419" t="s">
        <v>755</v>
      </c>
    </row>
    <row r="420" spans="1:20" hidden="1" x14ac:dyDescent="0.35">
      <c r="A420">
        <v>25158227</v>
      </c>
      <c r="B420">
        <v>1000144</v>
      </c>
      <c r="C420" t="s">
        <v>756</v>
      </c>
      <c r="D420" t="s">
        <v>757</v>
      </c>
      <c r="E420" t="s">
        <v>308</v>
      </c>
      <c r="F420" t="s">
        <v>309</v>
      </c>
      <c r="G420">
        <v>61</v>
      </c>
      <c r="H420" t="s">
        <v>159</v>
      </c>
      <c r="I420" t="s">
        <v>160</v>
      </c>
      <c r="J420" t="s">
        <v>25</v>
      </c>
      <c r="K420">
        <v>127890704</v>
      </c>
      <c r="L420">
        <v>343776302.17306799</v>
      </c>
      <c r="M420">
        <v>80705</v>
      </c>
      <c r="N420">
        <v>2169.388829</v>
      </c>
      <c r="O420">
        <v>2132.4012939999998</v>
      </c>
      <c r="P420">
        <v>2196.4037079999998</v>
      </c>
      <c r="Q420">
        <v>2169.388829</v>
      </c>
      <c r="R420" t="s">
        <v>26</v>
      </c>
      <c r="S420" t="s">
        <v>27</v>
      </c>
      <c r="T420" t="s">
        <v>758</v>
      </c>
    </row>
    <row r="421" spans="1:20" hidden="1" x14ac:dyDescent="0.35">
      <c r="A421">
        <v>25158228</v>
      </c>
      <c r="B421">
        <v>1000144</v>
      </c>
      <c r="C421" t="s">
        <v>756</v>
      </c>
      <c r="D421" t="s">
        <v>757</v>
      </c>
      <c r="E421" t="s">
        <v>308</v>
      </c>
      <c r="F421" t="s">
        <v>309</v>
      </c>
      <c r="G421">
        <v>67</v>
      </c>
      <c r="H421" t="s">
        <v>314</v>
      </c>
      <c r="I421" t="s">
        <v>315</v>
      </c>
      <c r="J421" t="s">
        <v>25</v>
      </c>
      <c r="K421">
        <v>127890704</v>
      </c>
      <c r="L421">
        <v>555040979.82081294</v>
      </c>
      <c r="M421">
        <v>25380</v>
      </c>
      <c r="N421">
        <v>1101.4827210000001</v>
      </c>
      <c r="O421">
        <v>1084.600263</v>
      </c>
      <c r="P421">
        <v>1138.4592090000001</v>
      </c>
      <c r="Q421">
        <v>1101.4827210000001</v>
      </c>
      <c r="R421" t="s">
        <v>26</v>
      </c>
      <c r="S421" t="s">
        <v>27</v>
      </c>
      <c r="T421" t="s">
        <v>759</v>
      </c>
    </row>
    <row r="422" spans="1:20" hidden="1" x14ac:dyDescent="0.35">
      <c r="A422">
        <v>25158229</v>
      </c>
      <c r="B422">
        <v>1000144</v>
      </c>
      <c r="C422" t="s">
        <v>756</v>
      </c>
      <c r="D422" t="s">
        <v>757</v>
      </c>
      <c r="E422" t="s">
        <v>308</v>
      </c>
      <c r="F422" t="s">
        <v>309</v>
      </c>
      <c r="G422">
        <v>79</v>
      </c>
      <c r="H422" t="s">
        <v>162</v>
      </c>
      <c r="I422" t="s">
        <v>163</v>
      </c>
      <c r="J422" t="s">
        <v>25</v>
      </c>
      <c r="K422">
        <v>127890704</v>
      </c>
      <c r="L422">
        <v>881405960.81855905</v>
      </c>
      <c r="M422">
        <v>43009</v>
      </c>
      <c r="N422">
        <v>2964.1238790000002</v>
      </c>
      <c r="O422">
        <v>2922.7726659999998</v>
      </c>
      <c r="P422">
        <v>3035.3858030000001</v>
      </c>
      <c r="Q422">
        <v>2964.1238790000002</v>
      </c>
      <c r="R422" t="s">
        <v>26</v>
      </c>
      <c r="S422" t="s">
        <v>27</v>
      </c>
      <c r="T422" t="s">
        <v>760</v>
      </c>
    </row>
    <row r="423" spans="1:20" hidden="1" x14ac:dyDescent="0.35">
      <c r="A423">
        <v>25158230</v>
      </c>
      <c r="B423">
        <v>1000144</v>
      </c>
      <c r="C423" t="s">
        <v>756</v>
      </c>
      <c r="D423" t="s">
        <v>757</v>
      </c>
      <c r="E423" t="s">
        <v>308</v>
      </c>
      <c r="F423" t="s">
        <v>309</v>
      </c>
      <c r="G423">
        <v>101</v>
      </c>
      <c r="H423" t="s">
        <v>165</v>
      </c>
      <c r="I423" t="s">
        <v>166</v>
      </c>
      <c r="J423" t="s">
        <v>25</v>
      </c>
      <c r="K423">
        <v>127890704</v>
      </c>
      <c r="L423">
        <v>804457164.76585495</v>
      </c>
      <c r="M423">
        <v>15621</v>
      </c>
      <c r="N423">
        <v>982.59099100000003</v>
      </c>
      <c r="O423">
        <v>952.77547800000002</v>
      </c>
      <c r="P423">
        <v>994.60525900000005</v>
      </c>
      <c r="Q423">
        <v>982.59099100000003</v>
      </c>
      <c r="R423" t="s">
        <v>26</v>
      </c>
      <c r="S423" t="s">
        <v>27</v>
      </c>
      <c r="T423" t="s">
        <v>761</v>
      </c>
    </row>
    <row r="424" spans="1:20" hidden="1" x14ac:dyDescent="0.35">
      <c r="A424">
        <v>25158231</v>
      </c>
      <c r="B424">
        <v>1000144</v>
      </c>
      <c r="C424" t="s">
        <v>756</v>
      </c>
      <c r="D424" t="s">
        <v>757</v>
      </c>
      <c r="E424" t="s">
        <v>308</v>
      </c>
      <c r="F424" t="s">
        <v>309</v>
      </c>
      <c r="G424">
        <v>106</v>
      </c>
      <c r="H424" t="s">
        <v>123</v>
      </c>
      <c r="I424" t="s">
        <v>124</v>
      </c>
      <c r="J424" t="s">
        <v>25</v>
      </c>
      <c r="K424">
        <v>127890704</v>
      </c>
      <c r="L424">
        <v>126536420.842897</v>
      </c>
      <c r="M424">
        <v>82086</v>
      </c>
      <c r="N424">
        <v>812.16760199999999</v>
      </c>
      <c r="O424">
        <v>790.25215600000001</v>
      </c>
      <c r="P424">
        <v>821.20092099999999</v>
      </c>
      <c r="Q424">
        <v>812.16760199999999</v>
      </c>
      <c r="R424" t="s">
        <v>26</v>
      </c>
      <c r="S424" t="s">
        <v>27</v>
      </c>
      <c r="T424" t="s">
        <v>762</v>
      </c>
    </row>
    <row r="425" spans="1:20" hidden="1" x14ac:dyDescent="0.35">
      <c r="A425">
        <v>25158232</v>
      </c>
      <c r="B425">
        <v>1000144</v>
      </c>
      <c r="C425" t="s">
        <v>756</v>
      </c>
      <c r="D425" t="s">
        <v>757</v>
      </c>
      <c r="E425" t="s">
        <v>308</v>
      </c>
      <c r="F425" t="s">
        <v>309</v>
      </c>
      <c r="G425">
        <v>119</v>
      </c>
      <c r="H425" t="s">
        <v>126</v>
      </c>
      <c r="I425" t="s">
        <v>127</v>
      </c>
      <c r="J425" t="s">
        <v>25</v>
      </c>
      <c r="K425">
        <v>127890704</v>
      </c>
      <c r="L425">
        <v>333285465.65077299</v>
      </c>
      <c r="M425">
        <v>51694</v>
      </c>
      <c r="N425">
        <v>1347.1549</v>
      </c>
      <c r="O425">
        <v>1347.1549</v>
      </c>
      <c r="P425">
        <v>1386.3494089999999</v>
      </c>
      <c r="Q425">
        <v>1347.1549</v>
      </c>
      <c r="R425" t="s">
        <v>26</v>
      </c>
      <c r="S425" t="s">
        <v>27</v>
      </c>
      <c r="T425" t="s">
        <v>763</v>
      </c>
    </row>
    <row r="426" spans="1:20" hidden="1" x14ac:dyDescent="0.35">
      <c r="A426">
        <v>25158233</v>
      </c>
      <c r="B426">
        <v>1000144</v>
      </c>
      <c r="C426" t="s">
        <v>756</v>
      </c>
      <c r="D426" t="s">
        <v>757</v>
      </c>
      <c r="E426" t="s">
        <v>308</v>
      </c>
      <c r="F426" t="s">
        <v>309</v>
      </c>
      <c r="G426">
        <v>193</v>
      </c>
      <c r="H426" t="s">
        <v>333</v>
      </c>
      <c r="I426" t="s">
        <v>334</v>
      </c>
      <c r="J426" t="s">
        <v>25</v>
      </c>
      <c r="K426">
        <v>127890704</v>
      </c>
      <c r="L426">
        <v>246854303.16115701</v>
      </c>
      <c r="M426">
        <v>12594</v>
      </c>
      <c r="N426">
        <v>243.08905899999999</v>
      </c>
      <c r="O426">
        <v>241.29397499999999</v>
      </c>
      <c r="P426">
        <v>246.33179100000001</v>
      </c>
      <c r="Q426">
        <v>243.08905899999999</v>
      </c>
      <c r="R426" t="s">
        <v>26</v>
      </c>
      <c r="S426" t="s">
        <v>27</v>
      </c>
      <c r="T426" t="s">
        <v>764</v>
      </c>
    </row>
    <row r="427" spans="1:20" hidden="1" x14ac:dyDescent="0.35">
      <c r="A427">
        <v>25158234</v>
      </c>
      <c r="B427">
        <v>1000144</v>
      </c>
      <c r="C427" t="s">
        <v>756</v>
      </c>
      <c r="D427" t="s">
        <v>757</v>
      </c>
      <c r="E427" t="s">
        <v>308</v>
      </c>
      <c r="F427" t="s">
        <v>309</v>
      </c>
      <c r="G427">
        <v>201</v>
      </c>
      <c r="H427" t="s">
        <v>134</v>
      </c>
      <c r="I427" t="s">
        <v>135</v>
      </c>
      <c r="J427" t="s">
        <v>25</v>
      </c>
      <c r="K427">
        <v>127890704</v>
      </c>
      <c r="L427">
        <v>455109777.05760002</v>
      </c>
      <c r="M427">
        <v>25000</v>
      </c>
      <c r="N427">
        <v>889.64592900000002</v>
      </c>
      <c r="O427">
        <v>883.45399399999997</v>
      </c>
      <c r="P427">
        <v>907.22533299999998</v>
      </c>
      <c r="Q427">
        <v>889.64592900000002</v>
      </c>
      <c r="R427" t="s">
        <v>26</v>
      </c>
      <c r="S427" t="s">
        <v>27</v>
      </c>
      <c r="T427" t="s">
        <v>765</v>
      </c>
    </row>
    <row r="428" spans="1:20" hidden="1" x14ac:dyDescent="0.35">
      <c r="A428">
        <v>25158235</v>
      </c>
      <c r="B428">
        <v>1000144</v>
      </c>
      <c r="C428" t="s">
        <v>756</v>
      </c>
      <c r="D428" t="s">
        <v>757</v>
      </c>
      <c r="E428" t="s">
        <v>308</v>
      </c>
      <c r="F428" t="s">
        <v>309</v>
      </c>
      <c r="G428">
        <v>209</v>
      </c>
      <c r="H428" t="s">
        <v>237</v>
      </c>
      <c r="I428" t="s">
        <v>238</v>
      </c>
      <c r="J428" t="s">
        <v>25</v>
      </c>
      <c r="K428">
        <v>127890704</v>
      </c>
      <c r="L428">
        <v>1322061295.7135501</v>
      </c>
      <c r="M428">
        <v>23332</v>
      </c>
      <c r="N428">
        <v>2411.929341</v>
      </c>
      <c r="O428">
        <v>2401.0750389999998</v>
      </c>
      <c r="P428">
        <v>2467.544719</v>
      </c>
      <c r="Q428">
        <v>2411.929341</v>
      </c>
      <c r="R428" t="s">
        <v>26</v>
      </c>
      <c r="S428" t="s">
        <v>27</v>
      </c>
      <c r="T428" t="s">
        <v>766</v>
      </c>
    </row>
    <row r="429" spans="1:20" hidden="1" x14ac:dyDescent="0.35">
      <c r="A429">
        <v>25158236</v>
      </c>
      <c r="B429">
        <v>1000144</v>
      </c>
      <c r="C429" t="s">
        <v>756</v>
      </c>
      <c r="D429" t="s">
        <v>757</v>
      </c>
      <c r="E429" t="s">
        <v>308</v>
      </c>
      <c r="F429" t="s">
        <v>309</v>
      </c>
      <c r="G429">
        <v>213</v>
      </c>
      <c r="H429" t="s">
        <v>216</v>
      </c>
      <c r="I429" t="s">
        <v>217</v>
      </c>
      <c r="J429" t="s">
        <v>25</v>
      </c>
      <c r="K429">
        <v>127890704</v>
      </c>
      <c r="L429">
        <v>828371882.31963003</v>
      </c>
      <c r="M429">
        <v>17615</v>
      </c>
      <c r="N429">
        <v>1140.95632</v>
      </c>
      <c r="O429">
        <v>1130.8519100000001</v>
      </c>
      <c r="P429">
        <v>1164.792365</v>
      </c>
      <c r="Q429">
        <v>1140.95632</v>
      </c>
      <c r="R429" t="s">
        <v>26</v>
      </c>
      <c r="S429" t="s">
        <v>27</v>
      </c>
      <c r="T429" t="s">
        <v>767</v>
      </c>
    </row>
    <row r="430" spans="1:20" hidden="1" x14ac:dyDescent="0.35">
      <c r="A430">
        <v>25158237</v>
      </c>
      <c r="B430">
        <v>1000144</v>
      </c>
      <c r="C430" t="s">
        <v>756</v>
      </c>
      <c r="D430" t="s">
        <v>757</v>
      </c>
      <c r="E430" t="s">
        <v>308</v>
      </c>
      <c r="F430" t="s">
        <v>309</v>
      </c>
      <c r="G430">
        <v>264</v>
      </c>
      <c r="H430" t="s">
        <v>142</v>
      </c>
      <c r="I430" t="s">
        <v>143</v>
      </c>
      <c r="J430" t="s">
        <v>25</v>
      </c>
      <c r="K430">
        <v>127890704</v>
      </c>
      <c r="L430">
        <v>3364167185.0556502</v>
      </c>
      <c r="M430">
        <v>1343</v>
      </c>
      <c r="N430">
        <v>353.27638200000001</v>
      </c>
      <c r="O430">
        <v>351.43503099999998</v>
      </c>
      <c r="P430">
        <v>357.485185</v>
      </c>
      <c r="Q430">
        <v>353.27638200000001</v>
      </c>
      <c r="R430" t="s">
        <v>26</v>
      </c>
      <c r="S430" t="s">
        <v>27</v>
      </c>
      <c r="T430" t="s">
        <v>768</v>
      </c>
    </row>
    <row r="431" spans="1:20" hidden="1" x14ac:dyDescent="0.35">
      <c r="A431">
        <v>25158238</v>
      </c>
      <c r="B431">
        <v>1000144</v>
      </c>
      <c r="C431" t="s">
        <v>756</v>
      </c>
      <c r="D431" t="s">
        <v>757</v>
      </c>
      <c r="E431" t="s">
        <v>308</v>
      </c>
      <c r="F431" t="s">
        <v>309</v>
      </c>
      <c r="G431">
        <v>356</v>
      </c>
      <c r="H431" t="s">
        <v>192</v>
      </c>
      <c r="I431" t="s">
        <v>193</v>
      </c>
      <c r="J431" t="s">
        <v>25</v>
      </c>
      <c r="K431">
        <v>127890704</v>
      </c>
      <c r="L431">
        <v>50308829.553393997</v>
      </c>
      <c r="M431">
        <v>333213</v>
      </c>
      <c r="N431">
        <v>1310.7720489999999</v>
      </c>
      <c r="O431">
        <v>1300.0958889999999</v>
      </c>
      <c r="P431">
        <v>1327.3802840000001</v>
      </c>
      <c r="Q431">
        <v>1310.7720489999999</v>
      </c>
      <c r="R431" t="s">
        <v>26</v>
      </c>
      <c r="S431" t="s">
        <v>27</v>
      </c>
      <c r="T431" t="s">
        <v>769</v>
      </c>
    </row>
    <row r="432" spans="1:20" hidden="1" x14ac:dyDescent="0.35">
      <c r="A432">
        <v>25158239</v>
      </c>
      <c r="B432">
        <v>1000144</v>
      </c>
      <c r="C432" t="s">
        <v>756</v>
      </c>
      <c r="D432" t="s">
        <v>757</v>
      </c>
      <c r="E432" t="s">
        <v>308</v>
      </c>
      <c r="F432" t="s">
        <v>309</v>
      </c>
      <c r="G432">
        <v>435</v>
      </c>
      <c r="H432" t="s">
        <v>171</v>
      </c>
      <c r="I432" t="s">
        <v>172</v>
      </c>
      <c r="J432" t="s">
        <v>25</v>
      </c>
      <c r="K432">
        <v>127890704</v>
      </c>
      <c r="L432">
        <v>581989373.14411998</v>
      </c>
      <c r="M432">
        <v>8629</v>
      </c>
      <c r="N432">
        <v>392.677977</v>
      </c>
      <c r="O432">
        <v>390.76669299999998</v>
      </c>
      <c r="P432">
        <v>408.42332199999998</v>
      </c>
      <c r="Q432">
        <v>392.677977</v>
      </c>
      <c r="R432" t="s">
        <v>26</v>
      </c>
      <c r="S432" t="s">
        <v>27</v>
      </c>
      <c r="T432" t="s">
        <v>770</v>
      </c>
    </row>
    <row r="433" spans="1:20" hidden="1" x14ac:dyDescent="0.35">
      <c r="A433">
        <v>25158240</v>
      </c>
      <c r="B433">
        <v>1000144</v>
      </c>
      <c r="C433" t="s">
        <v>756</v>
      </c>
      <c r="D433" t="s">
        <v>757</v>
      </c>
      <c r="E433" t="s">
        <v>308</v>
      </c>
      <c r="F433" t="s">
        <v>309</v>
      </c>
      <c r="G433">
        <v>780</v>
      </c>
      <c r="H433" t="s">
        <v>342</v>
      </c>
      <c r="I433" t="s">
        <v>343</v>
      </c>
      <c r="J433" t="s">
        <v>25</v>
      </c>
      <c r="K433">
        <v>127890704</v>
      </c>
      <c r="L433">
        <v>478972271.14918399</v>
      </c>
      <c r="M433">
        <v>27960</v>
      </c>
      <c r="N433">
        <v>1047.149189</v>
      </c>
      <c r="O433">
        <v>1037.112136</v>
      </c>
      <c r="P433">
        <v>1067.3731</v>
      </c>
      <c r="Q433">
        <v>1047.149189</v>
      </c>
      <c r="R433" t="s">
        <v>26</v>
      </c>
      <c r="S433" t="s">
        <v>27</v>
      </c>
      <c r="T433" t="s">
        <v>771</v>
      </c>
    </row>
    <row r="434" spans="1:20" hidden="1" x14ac:dyDescent="0.35">
      <c r="A434">
        <v>25158241</v>
      </c>
      <c r="B434">
        <v>1000144</v>
      </c>
      <c r="C434" t="s">
        <v>756</v>
      </c>
      <c r="D434" t="s">
        <v>757</v>
      </c>
      <c r="E434" t="s">
        <v>308</v>
      </c>
      <c r="F434" t="s">
        <v>309</v>
      </c>
      <c r="G434">
        <v>1172</v>
      </c>
      <c r="H434" t="s">
        <v>50</v>
      </c>
      <c r="I434" t="s">
        <v>51</v>
      </c>
      <c r="J434" t="s">
        <v>25</v>
      </c>
      <c r="K434">
        <v>127890704</v>
      </c>
      <c r="L434">
        <v>5059758176.9020004</v>
      </c>
      <c r="M434">
        <v>7473</v>
      </c>
      <c r="N434">
        <v>2956.553656</v>
      </c>
      <c r="O434">
        <v>2956.553656</v>
      </c>
      <c r="P434">
        <v>3047.1532529999999</v>
      </c>
      <c r="Q434">
        <v>2956.553656</v>
      </c>
      <c r="R434" t="s">
        <v>26</v>
      </c>
      <c r="S434" t="s">
        <v>27</v>
      </c>
      <c r="T434" t="s">
        <v>772</v>
      </c>
    </row>
    <row r="435" spans="1:20" hidden="1" x14ac:dyDescent="0.35">
      <c r="A435">
        <v>25158242</v>
      </c>
      <c r="B435">
        <v>1000144</v>
      </c>
      <c r="C435" t="s">
        <v>756</v>
      </c>
      <c r="D435" t="s">
        <v>757</v>
      </c>
      <c r="E435" t="s">
        <v>308</v>
      </c>
      <c r="F435" t="s">
        <v>309</v>
      </c>
      <c r="G435">
        <v>1181</v>
      </c>
      <c r="H435" t="s">
        <v>220</v>
      </c>
      <c r="I435" t="s">
        <v>221</v>
      </c>
      <c r="J435" t="s">
        <v>25</v>
      </c>
      <c r="K435">
        <v>127890704</v>
      </c>
      <c r="L435">
        <v>251306301.98230001</v>
      </c>
      <c r="M435">
        <v>22267</v>
      </c>
      <c r="N435">
        <v>437.54840999999999</v>
      </c>
      <c r="O435">
        <v>435.445851</v>
      </c>
      <c r="P435">
        <v>451.14626800000002</v>
      </c>
      <c r="Q435">
        <v>437.54840999999999</v>
      </c>
      <c r="R435" t="s">
        <v>26</v>
      </c>
      <c r="S435" t="s">
        <v>27</v>
      </c>
      <c r="T435" t="s">
        <v>773</v>
      </c>
    </row>
    <row r="436" spans="1:20" hidden="1" x14ac:dyDescent="0.35">
      <c r="A436">
        <v>25158243</v>
      </c>
      <c r="B436">
        <v>1000144</v>
      </c>
      <c r="C436" t="s">
        <v>756</v>
      </c>
      <c r="D436" t="s">
        <v>757</v>
      </c>
      <c r="E436" t="s">
        <v>308</v>
      </c>
      <c r="F436" t="s">
        <v>309</v>
      </c>
      <c r="G436">
        <v>1294</v>
      </c>
      <c r="H436" t="s">
        <v>284</v>
      </c>
      <c r="I436" t="s">
        <v>285</v>
      </c>
      <c r="J436" t="s">
        <v>25</v>
      </c>
      <c r="K436">
        <v>127890704</v>
      </c>
      <c r="L436">
        <v>339204155.95988202</v>
      </c>
      <c r="M436">
        <v>23954</v>
      </c>
      <c r="N436">
        <v>635.33127000000002</v>
      </c>
      <c r="O436">
        <v>631.69762300000002</v>
      </c>
      <c r="P436">
        <v>662.38470199999995</v>
      </c>
      <c r="Q436">
        <v>635.33127000000002</v>
      </c>
      <c r="R436" t="s">
        <v>26</v>
      </c>
      <c r="S436" t="s">
        <v>27</v>
      </c>
      <c r="T436" t="s">
        <v>774</v>
      </c>
    </row>
    <row r="437" spans="1:20" hidden="1" x14ac:dyDescent="0.35">
      <c r="A437">
        <v>25158244</v>
      </c>
      <c r="B437">
        <v>1000144</v>
      </c>
      <c r="C437" t="s">
        <v>756</v>
      </c>
      <c r="D437" t="s">
        <v>757</v>
      </c>
      <c r="E437" t="s">
        <v>308</v>
      </c>
      <c r="F437" t="s">
        <v>309</v>
      </c>
      <c r="G437">
        <v>1415</v>
      </c>
      <c r="H437" t="s">
        <v>348</v>
      </c>
      <c r="I437" t="s">
        <v>349</v>
      </c>
      <c r="J437" t="s">
        <v>25</v>
      </c>
      <c r="K437">
        <v>127890704</v>
      </c>
      <c r="L437">
        <v>386776004.15449601</v>
      </c>
      <c r="M437">
        <v>12192</v>
      </c>
      <c r="N437">
        <v>368.71898299999998</v>
      </c>
      <c r="O437">
        <v>368.71898299999998</v>
      </c>
      <c r="P437">
        <v>384.052032</v>
      </c>
      <c r="Q437">
        <v>368.71898299999998</v>
      </c>
      <c r="R437" t="s">
        <v>26</v>
      </c>
      <c r="S437" t="s">
        <v>27</v>
      </c>
      <c r="T437" t="s">
        <v>775</v>
      </c>
    </row>
    <row r="438" spans="1:20" hidden="1" x14ac:dyDescent="0.35">
      <c r="A438">
        <v>25158245</v>
      </c>
      <c r="B438">
        <v>1000144</v>
      </c>
      <c r="C438" t="s">
        <v>756</v>
      </c>
      <c r="D438" t="s">
        <v>757</v>
      </c>
      <c r="E438" t="s">
        <v>308</v>
      </c>
      <c r="F438" t="s">
        <v>309</v>
      </c>
      <c r="G438">
        <v>1732</v>
      </c>
      <c r="H438" t="s">
        <v>195</v>
      </c>
      <c r="I438" t="s">
        <v>196</v>
      </c>
      <c r="J438" t="s">
        <v>25</v>
      </c>
      <c r="K438">
        <v>127890704</v>
      </c>
      <c r="L438">
        <v>99269362.410497993</v>
      </c>
      <c r="M438">
        <v>543577</v>
      </c>
      <c r="N438">
        <v>4219.2700889999996</v>
      </c>
      <c r="O438">
        <v>4203.1483179999996</v>
      </c>
      <c r="P438">
        <v>4261.8759639999998</v>
      </c>
      <c r="Q438">
        <v>4219.2700889999996</v>
      </c>
      <c r="R438" t="s">
        <v>26</v>
      </c>
      <c r="S438" t="s">
        <v>27</v>
      </c>
      <c r="T438" t="s">
        <v>776</v>
      </c>
    </row>
    <row r="439" spans="1:20" hidden="1" x14ac:dyDescent="0.35">
      <c r="A439">
        <v>25158246</v>
      </c>
      <c r="B439">
        <v>1000144</v>
      </c>
      <c r="C439" t="s">
        <v>756</v>
      </c>
      <c r="D439" t="s">
        <v>757</v>
      </c>
      <c r="E439" t="s">
        <v>308</v>
      </c>
      <c r="F439" t="s">
        <v>309</v>
      </c>
      <c r="G439">
        <v>1852</v>
      </c>
      <c r="H439" t="s">
        <v>352</v>
      </c>
      <c r="I439" t="s">
        <v>353</v>
      </c>
      <c r="J439" t="s">
        <v>25</v>
      </c>
      <c r="K439">
        <v>127890704</v>
      </c>
      <c r="L439">
        <v>1805315651.8812101</v>
      </c>
      <c r="M439">
        <v>13174</v>
      </c>
      <c r="N439">
        <v>1859.6526289999999</v>
      </c>
      <c r="O439">
        <v>1835.5141289999999</v>
      </c>
      <c r="P439">
        <v>1886.755506</v>
      </c>
      <c r="Q439">
        <v>1859.6526289999999</v>
      </c>
      <c r="R439" t="s">
        <v>26</v>
      </c>
      <c r="S439" t="s">
        <v>27</v>
      </c>
      <c r="T439" t="s">
        <v>777</v>
      </c>
    </row>
    <row r="440" spans="1:20" hidden="1" x14ac:dyDescent="0.35">
      <c r="A440">
        <v>25158247</v>
      </c>
      <c r="B440">
        <v>1000144</v>
      </c>
      <c r="C440" t="s">
        <v>756</v>
      </c>
      <c r="D440" t="s">
        <v>757</v>
      </c>
      <c r="E440" t="s">
        <v>308</v>
      </c>
      <c r="F440" t="s">
        <v>309</v>
      </c>
      <c r="G440">
        <v>1923</v>
      </c>
      <c r="H440" t="s">
        <v>355</v>
      </c>
      <c r="I440" t="s">
        <v>356</v>
      </c>
      <c r="J440" t="s">
        <v>25</v>
      </c>
      <c r="K440">
        <v>127890704</v>
      </c>
      <c r="L440">
        <v>237848030.234651</v>
      </c>
      <c r="M440">
        <v>37556</v>
      </c>
      <c r="N440">
        <v>698.45738100000005</v>
      </c>
      <c r="O440">
        <v>692.98964000000001</v>
      </c>
      <c r="P440">
        <v>706.67759000000001</v>
      </c>
      <c r="Q440">
        <v>698.45738100000005</v>
      </c>
      <c r="R440" t="s">
        <v>26</v>
      </c>
      <c r="S440" t="s">
        <v>27</v>
      </c>
      <c r="T440" t="s">
        <v>778</v>
      </c>
    </row>
    <row r="441" spans="1:20" hidden="1" x14ac:dyDescent="0.35">
      <c r="A441">
        <v>25158248</v>
      </c>
      <c r="B441">
        <v>1000144</v>
      </c>
      <c r="C441" t="s">
        <v>756</v>
      </c>
      <c r="D441" t="s">
        <v>757</v>
      </c>
      <c r="E441" t="s">
        <v>308</v>
      </c>
      <c r="F441" t="s">
        <v>309</v>
      </c>
      <c r="G441">
        <v>2198</v>
      </c>
      <c r="H441" t="s">
        <v>226</v>
      </c>
      <c r="I441" t="s">
        <v>227</v>
      </c>
      <c r="J441" t="s">
        <v>25</v>
      </c>
      <c r="K441">
        <v>127890704</v>
      </c>
      <c r="L441">
        <v>898930651.98981202</v>
      </c>
      <c r="M441">
        <v>5416</v>
      </c>
      <c r="N441">
        <v>380.685089</v>
      </c>
      <c r="O441">
        <v>379.34959900000001</v>
      </c>
      <c r="P441">
        <v>388.346587</v>
      </c>
      <c r="Q441">
        <v>380.685089</v>
      </c>
      <c r="R441" t="s">
        <v>26</v>
      </c>
      <c r="S441" t="s">
        <v>27</v>
      </c>
      <c r="T441" t="s">
        <v>779</v>
      </c>
    </row>
    <row r="442" spans="1:20" hidden="1" x14ac:dyDescent="0.35">
      <c r="A442">
        <v>25158249</v>
      </c>
      <c r="B442">
        <v>1000144</v>
      </c>
      <c r="C442" t="s">
        <v>756</v>
      </c>
      <c r="D442" t="s">
        <v>757</v>
      </c>
      <c r="E442" t="s">
        <v>308</v>
      </c>
      <c r="F442" t="s">
        <v>309</v>
      </c>
      <c r="G442">
        <v>2496</v>
      </c>
      <c r="H442" t="s">
        <v>229</v>
      </c>
      <c r="I442" t="s">
        <v>230</v>
      </c>
      <c r="J442" t="s">
        <v>25</v>
      </c>
      <c r="K442">
        <v>127890704</v>
      </c>
      <c r="L442">
        <v>1663659573.1242001</v>
      </c>
      <c r="M442">
        <v>8952</v>
      </c>
      <c r="N442">
        <v>1164.516265</v>
      </c>
      <c r="O442">
        <v>1161.1340680000001</v>
      </c>
      <c r="P442">
        <v>1180.386571</v>
      </c>
      <c r="Q442">
        <v>1164.516265</v>
      </c>
      <c r="R442" t="s">
        <v>26</v>
      </c>
      <c r="S442" t="s">
        <v>27</v>
      </c>
      <c r="T442" t="s">
        <v>780</v>
      </c>
    </row>
    <row r="443" spans="1:20" hidden="1" x14ac:dyDescent="0.35">
      <c r="A443">
        <v>25158250</v>
      </c>
      <c r="B443">
        <v>1000144</v>
      </c>
      <c r="C443" t="s">
        <v>756</v>
      </c>
      <c r="D443" t="s">
        <v>757</v>
      </c>
      <c r="E443" t="s">
        <v>308</v>
      </c>
      <c r="F443" t="s">
        <v>309</v>
      </c>
      <c r="G443">
        <v>2820</v>
      </c>
      <c r="H443" t="s">
        <v>257</v>
      </c>
      <c r="I443" t="s">
        <v>258</v>
      </c>
      <c r="J443" t="s">
        <v>25</v>
      </c>
      <c r="K443">
        <v>127890704</v>
      </c>
      <c r="L443">
        <v>533460771.30307502</v>
      </c>
      <c r="M443">
        <v>21995</v>
      </c>
      <c r="N443">
        <v>917.46071400000005</v>
      </c>
      <c r="O443">
        <v>910.07764699999996</v>
      </c>
      <c r="P443">
        <v>929.72411199999999</v>
      </c>
      <c r="Q443">
        <v>917.46071400000005</v>
      </c>
      <c r="R443" t="s">
        <v>26</v>
      </c>
      <c r="S443" t="s">
        <v>27</v>
      </c>
      <c r="T443" t="s">
        <v>781</v>
      </c>
    </row>
    <row r="444" spans="1:20" hidden="1" x14ac:dyDescent="0.35">
      <c r="A444">
        <v>25158251</v>
      </c>
      <c r="B444">
        <v>1000144</v>
      </c>
      <c r="C444" t="s">
        <v>756</v>
      </c>
      <c r="D444" t="s">
        <v>757</v>
      </c>
      <c r="E444" t="s">
        <v>308</v>
      </c>
      <c r="F444" t="s">
        <v>309</v>
      </c>
      <c r="G444">
        <v>3167</v>
      </c>
      <c r="H444" t="s">
        <v>56</v>
      </c>
      <c r="I444" t="s">
        <v>57</v>
      </c>
      <c r="J444" t="s">
        <v>25</v>
      </c>
      <c r="K444">
        <v>127890704</v>
      </c>
      <c r="L444">
        <v>501648452.53264803</v>
      </c>
      <c r="M444">
        <v>15600</v>
      </c>
      <c r="N444">
        <v>611.90654300000006</v>
      </c>
      <c r="O444">
        <v>607.27801899999997</v>
      </c>
      <c r="P444">
        <v>621.908861</v>
      </c>
      <c r="Q444">
        <v>611.90654300000006</v>
      </c>
      <c r="R444" t="s">
        <v>26</v>
      </c>
      <c r="S444" t="s">
        <v>27</v>
      </c>
      <c r="T444" t="s">
        <v>782</v>
      </c>
    </row>
    <row r="445" spans="1:20" hidden="1" x14ac:dyDescent="0.35">
      <c r="A445">
        <v>25158252</v>
      </c>
      <c r="B445">
        <v>1000144</v>
      </c>
      <c r="C445" t="s">
        <v>756</v>
      </c>
      <c r="D445" t="s">
        <v>757</v>
      </c>
      <c r="E445" t="s">
        <v>308</v>
      </c>
      <c r="F445" t="s">
        <v>309</v>
      </c>
      <c r="G445">
        <v>3983</v>
      </c>
      <c r="H445" t="s">
        <v>362</v>
      </c>
      <c r="I445" t="s">
        <v>363</v>
      </c>
      <c r="J445" t="s">
        <v>25</v>
      </c>
      <c r="K445">
        <v>127890704</v>
      </c>
      <c r="L445">
        <v>85123903.336278006</v>
      </c>
      <c r="M445">
        <v>349349</v>
      </c>
      <c r="N445">
        <v>2325.2628669999999</v>
      </c>
      <c r="O445">
        <v>2316.6034260000001</v>
      </c>
      <c r="P445">
        <v>2372.267456</v>
      </c>
      <c r="Q445">
        <v>2325.2628669999999</v>
      </c>
      <c r="R445" t="s">
        <v>26</v>
      </c>
      <c r="S445" t="s">
        <v>27</v>
      </c>
      <c r="T445" t="s">
        <v>783</v>
      </c>
    </row>
    <row r="446" spans="1:20" hidden="1" x14ac:dyDescent="0.35">
      <c r="A446">
        <v>25158253</v>
      </c>
      <c r="B446">
        <v>1000144</v>
      </c>
      <c r="C446" t="s">
        <v>756</v>
      </c>
      <c r="D446" t="s">
        <v>757</v>
      </c>
      <c r="E446" t="s">
        <v>308</v>
      </c>
      <c r="F446" t="s">
        <v>309</v>
      </c>
      <c r="G446">
        <v>4430</v>
      </c>
      <c r="H446" t="s">
        <v>42</v>
      </c>
      <c r="I446" t="s">
        <v>43</v>
      </c>
      <c r="J446" t="s">
        <v>25</v>
      </c>
      <c r="K446">
        <v>127890704</v>
      </c>
      <c r="L446">
        <v>375790148.347911</v>
      </c>
      <c r="M446">
        <v>12610</v>
      </c>
      <c r="N446">
        <v>370.52839799999998</v>
      </c>
      <c r="O446">
        <v>368.32462099999998</v>
      </c>
      <c r="P446">
        <v>374.46581300000003</v>
      </c>
      <c r="Q446">
        <v>370.52839799999998</v>
      </c>
      <c r="R446" t="s">
        <v>26</v>
      </c>
      <c r="S446" t="s">
        <v>27</v>
      </c>
      <c r="T446" t="s">
        <v>784</v>
      </c>
    </row>
    <row r="447" spans="1:20" hidden="1" x14ac:dyDescent="0.35">
      <c r="A447">
        <v>25158254</v>
      </c>
      <c r="B447">
        <v>1000144</v>
      </c>
      <c r="C447" t="s">
        <v>756</v>
      </c>
      <c r="D447" t="s">
        <v>757</v>
      </c>
      <c r="E447" t="s">
        <v>308</v>
      </c>
      <c r="F447" t="s">
        <v>309</v>
      </c>
      <c r="G447">
        <v>10019</v>
      </c>
      <c r="H447" t="s">
        <v>366</v>
      </c>
      <c r="I447" t="s">
        <v>367</v>
      </c>
      <c r="J447" t="s">
        <v>25</v>
      </c>
      <c r="K447">
        <v>127890704</v>
      </c>
      <c r="L447">
        <v>189203063.24755201</v>
      </c>
      <c r="M447">
        <v>29549</v>
      </c>
      <c r="N447">
        <v>437.1515</v>
      </c>
      <c r="O447">
        <v>433.79323399999998</v>
      </c>
      <c r="P447">
        <v>439.38541199999997</v>
      </c>
      <c r="Q447">
        <v>437.1515</v>
      </c>
      <c r="R447" t="s">
        <v>26</v>
      </c>
      <c r="S447" t="s">
        <v>27</v>
      </c>
      <c r="T447" t="s">
        <v>785</v>
      </c>
    </row>
    <row r="448" spans="1:20" hidden="1" x14ac:dyDescent="0.35">
      <c r="A448">
        <v>25158255</v>
      </c>
      <c r="B448">
        <v>1000144</v>
      </c>
      <c r="C448" t="s">
        <v>756</v>
      </c>
      <c r="D448" t="s">
        <v>757</v>
      </c>
      <c r="E448" t="s">
        <v>308</v>
      </c>
      <c r="F448" t="s">
        <v>309</v>
      </c>
      <c r="G448">
        <v>12446</v>
      </c>
      <c r="H448" t="s">
        <v>369</v>
      </c>
      <c r="I448" t="s">
        <v>370</v>
      </c>
      <c r="J448" t="s">
        <v>25</v>
      </c>
      <c r="K448">
        <v>127890704</v>
      </c>
      <c r="L448">
        <v>132941726.440284</v>
      </c>
      <c r="M448">
        <v>49408</v>
      </c>
      <c r="N448">
        <v>513.59360800000002</v>
      </c>
      <c r="O448">
        <v>511.28593000000001</v>
      </c>
      <c r="P448">
        <v>518.70792300000005</v>
      </c>
      <c r="Q448">
        <v>513.59360800000002</v>
      </c>
      <c r="R448" t="s">
        <v>26</v>
      </c>
      <c r="S448" t="s">
        <v>27</v>
      </c>
      <c r="T448" t="s">
        <v>786</v>
      </c>
    </row>
    <row r="449" spans="1:20" hidden="1" x14ac:dyDescent="0.35">
      <c r="A449">
        <v>25158256</v>
      </c>
      <c r="B449">
        <v>1000144</v>
      </c>
      <c r="C449" t="s">
        <v>756</v>
      </c>
      <c r="D449" t="s">
        <v>757</v>
      </c>
      <c r="E449" t="s">
        <v>308</v>
      </c>
      <c r="F449" t="s">
        <v>309</v>
      </c>
      <c r="G449">
        <v>12511</v>
      </c>
      <c r="H449" t="s">
        <v>198</v>
      </c>
      <c r="I449" t="s">
        <v>199</v>
      </c>
      <c r="J449" t="s">
        <v>25</v>
      </c>
      <c r="K449">
        <v>127890704</v>
      </c>
      <c r="L449">
        <v>223175097.201996</v>
      </c>
      <c r="M449">
        <v>85625</v>
      </c>
      <c r="N449">
        <v>1494.195207</v>
      </c>
      <c r="O449">
        <v>1456.100864</v>
      </c>
      <c r="P449">
        <v>1494.68382</v>
      </c>
      <c r="Q449">
        <v>1494.195207</v>
      </c>
      <c r="R449" t="s">
        <v>26</v>
      </c>
      <c r="S449" t="s">
        <v>27</v>
      </c>
      <c r="T449" t="s">
        <v>787</v>
      </c>
    </row>
    <row r="450" spans="1:20" hidden="1" x14ac:dyDescent="0.35">
      <c r="A450">
        <v>25158257</v>
      </c>
      <c r="B450">
        <v>1000144</v>
      </c>
      <c r="C450" t="s">
        <v>756</v>
      </c>
      <c r="D450" t="s">
        <v>757</v>
      </c>
      <c r="E450" t="s">
        <v>308</v>
      </c>
      <c r="F450" t="s">
        <v>309</v>
      </c>
      <c r="G450">
        <v>12917</v>
      </c>
      <c r="H450" t="s">
        <v>373</v>
      </c>
      <c r="I450" t="s">
        <v>374</v>
      </c>
      <c r="J450" t="s">
        <v>25</v>
      </c>
      <c r="K450">
        <v>127890704</v>
      </c>
      <c r="L450">
        <v>595362655.81263304</v>
      </c>
      <c r="M450">
        <v>13538</v>
      </c>
      <c r="N450">
        <v>630.227169</v>
      </c>
      <c r="O450">
        <v>624.12879699999996</v>
      </c>
      <c r="P450">
        <v>636.23243600000001</v>
      </c>
      <c r="Q450">
        <v>630.227169</v>
      </c>
      <c r="R450" t="s">
        <v>26</v>
      </c>
      <c r="S450" t="s">
        <v>27</v>
      </c>
      <c r="T450" t="s">
        <v>788</v>
      </c>
    </row>
    <row r="451" spans="1:20" hidden="1" x14ac:dyDescent="0.35">
      <c r="A451">
        <v>25158258</v>
      </c>
      <c r="B451">
        <v>1000144</v>
      </c>
      <c r="C451" t="s">
        <v>756</v>
      </c>
      <c r="D451" t="s">
        <v>757</v>
      </c>
      <c r="E451" t="s">
        <v>308</v>
      </c>
      <c r="F451" t="s">
        <v>309</v>
      </c>
      <c r="G451">
        <v>14713</v>
      </c>
      <c r="H451" t="s">
        <v>376</v>
      </c>
      <c r="I451" t="s">
        <v>377</v>
      </c>
      <c r="J451" t="s">
        <v>25</v>
      </c>
      <c r="K451">
        <v>127890704</v>
      </c>
      <c r="L451">
        <v>843363925.31611001</v>
      </c>
      <c r="M451">
        <v>7970</v>
      </c>
      <c r="N451">
        <v>525.57459400000005</v>
      </c>
      <c r="O451">
        <v>522.40927599999998</v>
      </c>
      <c r="P451">
        <v>530.32257000000004</v>
      </c>
      <c r="Q451">
        <v>525.57459400000005</v>
      </c>
      <c r="R451" t="s">
        <v>26</v>
      </c>
      <c r="S451" t="s">
        <v>27</v>
      </c>
      <c r="T451" t="s">
        <v>789</v>
      </c>
    </row>
    <row r="452" spans="1:20" hidden="1" x14ac:dyDescent="0.35">
      <c r="A452">
        <v>25158259</v>
      </c>
      <c r="B452">
        <v>1000144</v>
      </c>
      <c r="C452" t="s">
        <v>756</v>
      </c>
      <c r="D452" t="s">
        <v>757</v>
      </c>
      <c r="E452" t="s">
        <v>308</v>
      </c>
      <c r="F452" t="s">
        <v>309</v>
      </c>
      <c r="G452">
        <v>39318</v>
      </c>
      <c r="H452" t="s">
        <v>23</v>
      </c>
      <c r="I452" t="s">
        <v>24</v>
      </c>
      <c r="J452" t="s">
        <v>25</v>
      </c>
      <c r="K452">
        <v>127890704</v>
      </c>
      <c r="L452">
        <v>561343438</v>
      </c>
      <c r="M452">
        <v>7049</v>
      </c>
      <c r="N452">
        <v>309.39777199999997</v>
      </c>
      <c r="O452">
        <v>306.50087100000002</v>
      </c>
      <c r="P452">
        <v>312.07521100000002</v>
      </c>
      <c r="Q452">
        <v>309.39777199999997</v>
      </c>
      <c r="R452" t="s">
        <v>26</v>
      </c>
      <c r="S452" t="s">
        <v>27</v>
      </c>
      <c r="T452" t="s">
        <v>790</v>
      </c>
    </row>
    <row r="453" spans="1:20" hidden="1" x14ac:dyDescent="0.35">
      <c r="A453">
        <v>25158260</v>
      </c>
      <c r="B453">
        <v>1000144</v>
      </c>
      <c r="C453" t="s">
        <v>756</v>
      </c>
      <c r="D453" t="s">
        <v>757</v>
      </c>
      <c r="E453" t="s">
        <v>308</v>
      </c>
      <c r="F453" t="s">
        <v>309</v>
      </c>
      <c r="G453">
        <v>59560</v>
      </c>
      <c r="H453" t="s">
        <v>380</v>
      </c>
      <c r="I453" t="s">
        <v>381</v>
      </c>
      <c r="J453" t="s">
        <v>25</v>
      </c>
      <c r="K453">
        <v>127890704</v>
      </c>
      <c r="L453">
        <v>332642181.79247397</v>
      </c>
      <c r="M453">
        <v>46200</v>
      </c>
      <c r="N453">
        <v>1201.6564390000001</v>
      </c>
      <c r="O453">
        <v>1198.4052039999999</v>
      </c>
      <c r="P453">
        <v>1223.218629</v>
      </c>
      <c r="Q453">
        <v>1201.6564390000001</v>
      </c>
      <c r="R453" t="s">
        <v>26</v>
      </c>
      <c r="S453" t="s">
        <v>27</v>
      </c>
      <c r="T453" t="s">
        <v>791</v>
      </c>
    </row>
    <row r="454" spans="1:20" hidden="1" x14ac:dyDescent="0.35">
      <c r="A454">
        <v>25158261</v>
      </c>
      <c r="B454">
        <v>1000144</v>
      </c>
      <c r="C454" t="s">
        <v>756</v>
      </c>
      <c r="D454" t="s">
        <v>757</v>
      </c>
      <c r="E454" t="s">
        <v>308</v>
      </c>
      <c r="F454" t="s">
        <v>309</v>
      </c>
      <c r="G454">
        <v>64732</v>
      </c>
      <c r="H454" t="s">
        <v>383</v>
      </c>
      <c r="I454" t="s">
        <v>384</v>
      </c>
      <c r="J454" t="s">
        <v>25</v>
      </c>
      <c r="K454">
        <v>127890704</v>
      </c>
      <c r="L454">
        <v>85527615.408393994</v>
      </c>
      <c r="M454">
        <v>126073</v>
      </c>
      <c r="N454">
        <v>843.12015799999995</v>
      </c>
      <c r="O454">
        <v>829.01610300000004</v>
      </c>
      <c r="P454">
        <v>843.92935199999999</v>
      </c>
      <c r="Q454">
        <v>843.12015799999995</v>
      </c>
      <c r="R454" t="s">
        <v>26</v>
      </c>
      <c r="S454" t="s">
        <v>27</v>
      </c>
      <c r="T454" t="s">
        <v>792</v>
      </c>
    </row>
    <row r="455" spans="1:20" hidden="1" x14ac:dyDescent="0.35">
      <c r="A455">
        <v>25158262</v>
      </c>
      <c r="B455">
        <v>1000144</v>
      </c>
      <c r="C455" t="s">
        <v>756</v>
      </c>
      <c r="D455" t="s">
        <v>757</v>
      </c>
      <c r="E455" t="s">
        <v>308</v>
      </c>
      <c r="F455" t="s">
        <v>309</v>
      </c>
      <c r="G455">
        <v>69094</v>
      </c>
      <c r="H455" t="s">
        <v>154</v>
      </c>
      <c r="I455" t="s">
        <v>155</v>
      </c>
      <c r="J455" t="s">
        <v>25</v>
      </c>
      <c r="K455">
        <v>127890704</v>
      </c>
      <c r="L455">
        <v>594472083.25066805</v>
      </c>
      <c r="M455">
        <v>13613</v>
      </c>
      <c r="N455">
        <v>632.77065600000003</v>
      </c>
      <c r="O455">
        <v>629.28444400000001</v>
      </c>
      <c r="P455">
        <v>639.65011300000003</v>
      </c>
      <c r="Q455">
        <v>632.77065600000003</v>
      </c>
      <c r="R455" t="s">
        <v>26</v>
      </c>
      <c r="S455" t="s">
        <v>27</v>
      </c>
      <c r="T455" t="s">
        <v>793</v>
      </c>
    </row>
    <row r="456" spans="1:20" hidden="1" x14ac:dyDescent="0.35">
      <c r="A456">
        <v>25158263</v>
      </c>
      <c r="B456">
        <v>1000144</v>
      </c>
      <c r="C456" t="s">
        <v>756</v>
      </c>
      <c r="D456" t="s">
        <v>757</v>
      </c>
      <c r="E456" t="s">
        <v>308</v>
      </c>
      <c r="F456" t="s">
        <v>309</v>
      </c>
      <c r="G456">
        <v>71713</v>
      </c>
      <c r="H456" t="s">
        <v>232</v>
      </c>
      <c r="I456" t="s">
        <v>233</v>
      </c>
      <c r="J456" t="s">
        <v>25</v>
      </c>
      <c r="K456">
        <v>127890704</v>
      </c>
      <c r="L456">
        <v>2631889527.2716098</v>
      </c>
      <c r="M456">
        <v>2795</v>
      </c>
      <c r="N456">
        <v>575.18889100000001</v>
      </c>
      <c r="O456">
        <v>568.80933600000003</v>
      </c>
      <c r="P456">
        <v>578.27577299999996</v>
      </c>
      <c r="Q456">
        <v>575.18889100000001</v>
      </c>
      <c r="R456" t="s">
        <v>26</v>
      </c>
      <c r="S456" t="s">
        <v>27</v>
      </c>
      <c r="T456" t="s">
        <v>794</v>
      </c>
    </row>
    <row r="457" spans="1:20" hidden="1" x14ac:dyDescent="0.35">
      <c r="A457">
        <v>25158264</v>
      </c>
      <c r="B457">
        <v>1000144</v>
      </c>
      <c r="C457" t="s">
        <v>756</v>
      </c>
      <c r="D457" t="s">
        <v>757</v>
      </c>
      <c r="E457" t="s">
        <v>308</v>
      </c>
      <c r="F457" t="s">
        <v>309</v>
      </c>
      <c r="G457">
        <v>75498</v>
      </c>
      <c r="H457" t="s">
        <v>137</v>
      </c>
      <c r="I457" t="s">
        <v>138</v>
      </c>
      <c r="J457" t="s">
        <v>25</v>
      </c>
      <c r="K457">
        <v>127890704</v>
      </c>
      <c r="L457">
        <v>4293977614.2870102</v>
      </c>
      <c r="M457">
        <v>1222</v>
      </c>
      <c r="N457">
        <v>410.29101200000002</v>
      </c>
      <c r="O457">
        <v>405.254707</v>
      </c>
      <c r="P457">
        <v>415.663071</v>
      </c>
      <c r="Q457">
        <v>410.29101200000002</v>
      </c>
      <c r="R457" t="s">
        <v>26</v>
      </c>
      <c r="S457" t="s">
        <v>27</v>
      </c>
      <c r="T457" t="s">
        <v>795</v>
      </c>
    </row>
    <row r="458" spans="1:20" hidden="1" x14ac:dyDescent="0.35">
      <c r="A458">
        <v>25158265</v>
      </c>
      <c r="B458">
        <v>1000144</v>
      </c>
      <c r="C458" t="s">
        <v>756</v>
      </c>
      <c r="D458" t="s">
        <v>757</v>
      </c>
      <c r="E458" t="s">
        <v>308</v>
      </c>
      <c r="F458" t="s">
        <v>309</v>
      </c>
      <c r="G458">
        <v>86791</v>
      </c>
      <c r="H458" t="s">
        <v>201</v>
      </c>
      <c r="I458" t="s">
        <v>202</v>
      </c>
      <c r="J458" t="s">
        <v>25</v>
      </c>
      <c r="K458">
        <v>127890704</v>
      </c>
      <c r="L458">
        <v>177805281.67612401</v>
      </c>
      <c r="M458">
        <v>96649</v>
      </c>
      <c r="N458">
        <v>1343.7022489999999</v>
      </c>
      <c r="O458">
        <v>1330.536194</v>
      </c>
      <c r="P458">
        <v>1354.449198</v>
      </c>
      <c r="Q458">
        <v>1343.7022489999999</v>
      </c>
      <c r="R458" t="s">
        <v>26</v>
      </c>
      <c r="S458" t="s">
        <v>27</v>
      </c>
      <c r="T458" t="s">
        <v>796</v>
      </c>
    </row>
    <row r="459" spans="1:20" hidden="1" x14ac:dyDescent="0.35">
      <c r="A459">
        <v>25158266</v>
      </c>
      <c r="B459">
        <v>1000144</v>
      </c>
      <c r="C459" t="s">
        <v>756</v>
      </c>
      <c r="D459" t="s">
        <v>757</v>
      </c>
      <c r="E459" t="s">
        <v>308</v>
      </c>
      <c r="F459" t="s">
        <v>309</v>
      </c>
      <c r="G459">
        <v>88812</v>
      </c>
      <c r="H459" t="s">
        <v>29</v>
      </c>
      <c r="I459" t="s">
        <v>30</v>
      </c>
      <c r="J459" t="s">
        <v>25</v>
      </c>
      <c r="K459">
        <v>127890704</v>
      </c>
      <c r="L459">
        <v>2803639822.8665099</v>
      </c>
      <c r="M459">
        <v>3088</v>
      </c>
      <c r="N459">
        <v>676.956143</v>
      </c>
      <c r="O459">
        <v>655.47243100000003</v>
      </c>
      <c r="P459">
        <v>679.36757999999998</v>
      </c>
      <c r="Q459">
        <v>676.956143</v>
      </c>
      <c r="R459" t="s">
        <v>26</v>
      </c>
      <c r="S459" t="s">
        <v>27</v>
      </c>
      <c r="T459" t="s">
        <v>797</v>
      </c>
    </row>
    <row r="460" spans="1:20" hidden="1" x14ac:dyDescent="0.35">
      <c r="A460">
        <v>25158267</v>
      </c>
      <c r="B460">
        <v>1000144</v>
      </c>
      <c r="C460" t="s">
        <v>756</v>
      </c>
      <c r="D460" t="s">
        <v>757</v>
      </c>
      <c r="E460" t="s">
        <v>308</v>
      </c>
      <c r="F460" t="s">
        <v>309</v>
      </c>
      <c r="G460">
        <v>99768</v>
      </c>
      <c r="H460" t="s">
        <v>176</v>
      </c>
      <c r="I460" t="s">
        <v>177</v>
      </c>
      <c r="J460" t="s">
        <v>25</v>
      </c>
      <c r="K460">
        <v>127890704</v>
      </c>
      <c r="L460">
        <v>166246453.78642899</v>
      </c>
      <c r="M460">
        <v>45160</v>
      </c>
      <c r="N460">
        <v>587.03952800000002</v>
      </c>
      <c r="O460">
        <v>583.98473799999999</v>
      </c>
      <c r="P460">
        <v>589.84733400000005</v>
      </c>
      <c r="Q460">
        <v>587.03952800000002</v>
      </c>
      <c r="R460" t="s">
        <v>26</v>
      </c>
      <c r="S460" t="s">
        <v>27</v>
      </c>
      <c r="T460" t="s">
        <v>798</v>
      </c>
    </row>
    <row r="461" spans="1:20" hidden="1" x14ac:dyDescent="0.35">
      <c r="A461">
        <v>25158145</v>
      </c>
      <c r="B461">
        <v>1000155</v>
      </c>
      <c r="C461" t="s">
        <v>799</v>
      </c>
      <c r="D461" t="s">
        <v>800</v>
      </c>
      <c r="E461" t="s">
        <v>308</v>
      </c>
      <c r="F461" t="s">
        <v>309</v>
      </c>
      <c r="G461">
        <v>61</v>
      </c>
      <c r="H461" t="s">
        <v>159</v>
      </c>
      <c r="I461" t="s">
        <v>160</v>
      </c>
      <c r="J461" t="s">
        <v>25</v>
      </c>
      <c r="K461">
        <v>372859653</v>
      </c>
      <c r="L461">
        <v>343776302.17306799</v>
      </c>
      <c r="M461">
        <v>80705</v>
      </c>
      <c r="N461">
        <v>744.09945500000003</v>
      </c>
      <c r="O461">
        <v>731.41274599999997</v>
      </c>
      <c r="P461">
        <v>753.36554699999999</v>
      </c>
      <c r="Q461">
        <v>744.09945500000003</v>
      </c>
      <c r="R461" t="s">
        <v>26</v>
      </c>
      <c r="S461" t="s">
        <v>27</v>
      </c>
      <c r="T461" t="s">
        <v>801</v>
      </c>
    </row>
    <row r="462" spans="1:20" hidden="1" x14ac:dyDescent="0.35">
      <c r="A462">
        <v>25158146</v>
      </c>
      <c r="B462">
        <v>1000155</v>
      </c>
      <c r="C462" t="s">
        <v>799</v>
      </c>
      <c r="D462" t="s">
        <v>800</v>
      </c>
      <c r="E462" t="s">
        <v>308</v>
      </c>
      <c r="F462" t="s">
        <v>309</v>
      </c>
      <c r="G462">
        <v>67</v>
      </c>
      <c r="H462" t="s">
        <v>314</v>
      </c>
      <c r="I462" t="s">
        <v>315</v>
      </c>
      <c r="J462" t="s">
        <v>25</v>
      </c>
      <c r="K462">
        <v>372859653</v>
      </c>
      <c r="L462">
        <v>555040979.82081294</v>
      </c>
      <c r="M462">
        <v>25380</v>
      </c>
      <c r="N462">
        <v>377.808109</v>
      </c>
      <c r="O462">
        <v>372.01743299999998</v>
      </c>
      <c r="P462">
        <v>390.49102900000003</v>
      </c>
      <c r="Q462">
        <v>377.808109</v>
      </c>
      <c r="R462" t="s">
        <v>26</v>
      </c>
      <c r="S462" t="s">
        <v>27</v>
      </c>
      <c r="T462" t="s">
        <v>802</v>
      </c>
    </row>
    <row r="463" spans="1:20" hidden="1" x14ac:dyDescent="0.35">
      <c r="A463">
        <v>25158147</v>
      </c>
      <c r="B463">
        <v>1000155</v>
      </c>
      <c r="C463" t="s">
        <v>799</v>
      </c>
      <c r="D463" t="s">
        <v>800</v>
      </c>
      <c r="E463" t="s">
        <v>308</v>
      </c>
      <c r="F463" t="s">
        <v>309</v>
      </c>
      <c r="G463">
        <v>79</v>
      </c>
      <c r="H463" t="s">
        <v>162</v>
      </c>
      <c r="I463" t="s">
        <v>163</v>
      </c>
      <c r="J463" t="s">
        <v>25</v>
      </c>
      <c r="K463">
        <v>372859653</v>
      </c>
      <c r="L463">
        <v>881405960.81855905</v>
      </c>
      <c r="M463">
        <v>43009</v>
      </c>
      <c r="N463">
        <v>1016.6932420000001</v>
      </c>
      <c r="O463">
        <v>1002.5097940000001</v>
      </c>
      <c r="P463">
        <v>1041.1360520000001</v>
      </c>
      <c r="Q463">
        <v>1016.6932420000001</v>
      </c>
      <c r="R463" t="s">
        <v>26</v>
      </c>
      <c r="S463" t="s">
        <v>27</v>
      </c>
      <c r="T463" t="s">
        <v>803</v>
      </c>
    </row>
    <row r="464" spans="1:20" hidden="1" x14ac:dyDescent="0.35">
      <c r="A464">
        <v>25158148</v>
      </c>
      <c r="B464">
        <v>1000155</v>
      </c>
      <c r="C464" t="s">
        <v>799</v>
      </c>
      <c r="D464" t="s">
        <v>800</v>
      </c>
      <c r="E464" t="s">
        <v>308</v>
      </c>
      <c r="F464" t="s">
        <v>309</v>
      </c>
      <c r="G464">
        <v>101</v>
      </c>
      <c r="H464" t="s">
        <v>165</v>
      </c>
      <c r="I464" t="s">
        <v>166</v>
      </c>
      <c r="J464" t="s">
        <v>25</v>
      </c>
      <c r="K464">
        <v>372859653</v>
      </c>
      <c r="L464">
        <v>804457164.76585495</v>
      </c>
      <c r="M464">
        <v>15621</v>
      </c>
      <c r="N464">
        <v>337.02829600000001</v>
      </c>
      <c r="O464">
        <v>326.80158799999998</v>
      </c>
      <c r="P464">
        <v>341.14918499999999</v>
      </c>
      <c r="Q464">
        <v>337.02829600000001</v>
      </c>
      <c r="R464" t="s">
        <v>26</v>
      </c>
      <c r="S464" t="s">
        <v>27</v>
      </c>
      <c r="T464" t="s">
        <v>804</v>
      </c>
    </row>
    <row r="465" spans="1:20" hidden="1" x14ac:dyDescent="0.35">
      <c r="A465">
        <v>25158149</v>
      </c>
      <c r="B465">
        <v>1000155</v>
      </c>
      <c r="C465" t="s">
        <v>799</v>
      </c>
      <c r="D465" t="s">
        <v>800</v>
      </c>
      <c r="E465" t="s">
        <v>308</v>
      </c>
      <c r="F465" t="s">
        <v>309</v>
      </c>
      <c r="G465">
        <v>106</v>
      </c>
      <c r="H465" t="s">
        <v>123</v>
      </c>
      <c r="I465" t="s">
        <v>124</v>
      </c>
      <c r="J465" t="s">
        <v>25</v>
      </c>
      <c r="K465">
        <v>372859653</v>
      </c>
      <c r="L465">
        <v>126536420.842897</v>
      </c>
      <c r="M465">
        <v>82086</v>
      </c>
      <c r="N465">
        <v>278.57314500000001</v>
      </c>
      <c r="O465">
        <v>271.05615699999998</v>
      </c>
      <c r="P465">
        <v>281.67156999999997</v>
      </c>
      <c r="Q465">
        <v>278.57314500000001</v>
      </c>
      <c r="R465" t="s">
        <v>26</v>
      </c>
      <c r="S465" t="s">
        <v>27</v>
      </c>
      <c r="T465" t="s">
        <v>805</v>
      </c>
    </row>
    <row r="466" spans="1:20" hidden="1" x14ac:dyDescent="0.35">
      <c r="A466">
        <v>25158150</v>
      </c>
      <c r="B466">
        <v>1000155</v>
      </c>
      <c r="C466" t="s">
        <v>799</v>
      </c>
      <c r="D466" t="s">
        <v>800</v>
      </c>
      <c r="E466" t="s">
        <v>308</v>
      </c>
      <c r="F466" t="s">
        <v>309</v>
      </c>
      <c r="G466">
        <v>119</v>
      </c>
      <c r="H466" t="s">
        <v>126</v>
      </c>
      <c r="I466" t="s">
        <v>127</v>
      </c>
      <c r="J466" t="s">
        <v>25</v>
      </c>
      <c r="K466">
        <v>372859653</v>
      </c>
      <c r="L466">
        <v>333285465.65077299</v>
      </c>
      <c r="M466">
        <v>51694</v>
      </c>
      <c r="N466">
        <v>462.07356299999998</v>
      </c>
      <c r="O466">
        <v>462.07356299999998</v>
      </c>
      <c r="P466">
        <v>475.51726300000001</v>
      </c>
      <c r="Q466">
        <v>462.07356299999998</v>
      </c>
      <c r="R466" t="s">
        <v>26</v>
      </c>
      <c r="S466" t="s">
        <v>27</v>
      </c>
      <c r="T466" t="s">
        <v>806</v>
      </c>
    </row>
    <row r="467" spans="1:20" hidden="1" x14ac:dyDescent="0.35">
      <c r="A467">
        <v>25158151</v>
      </c>
      <c r="B467">
        <v>1000155</v>
      </c>
      <c r="C467" t="s">
        <v>799</v>
      </c>
      <c r="D467" t="s">
        <v>800</v>
      </c>
      <c r="E467" t="s">
        <v>308</v>
      </c>
      <c r="F467" t="s">
        <v>309</v>
      </c>
      <c r="G467">
        <v>193</v>
      </c>
      <c r="H467" t="s">
        <v>333</v>
      </c>
      <c r="I467" t="s">
        <v>334</v>
      </c>
      <c r="J467" t="s">
        <v>25</v>
      </c>
      <c r="K467">
        <v>372859653</v>
      </c>
      <c r="L467">
        <v>246854303.16115701</v>
      </c>
      <c r="M467">
        <v>12594</v>
      </c>
      <c r="N467">
        <v>83.379445000000004</v>
      </c>
      <c r="O467">
        <v>82.763732000000005</v>
      </c>
      <c r="P467">
        <v>84.491699999999994</v>
      </c>
      <c r="Q467">
        <v>83.379445000000004</v>
      </c>
      <c r="R467" t="s">
        <v>26</v>
      </c>
      <c r="S467" t="s">
        <v>27</v>
      </c>
      <c r="T467" t="s">
        <v>807</v>
      </c>
    </row>
    <row r="468" spans="1:20" hidden="1" x14ac:dyDescent="0.35">
      <c r="A468">
        <v>25158152</v>
      </c>
      <c r="B468">
        <v>1000155</v>
      </c>
      <c r="C468" t="s">
        <v>799</v>
      </c>
      <c r="D468" t="s">
        <v>800</v>
      </c>
      <c r="E468" t="s">
        <v>308</v>
      </c>
      <c r="F468" t="s">
        <v>309</v>
      </c>
      <c r="G468">
        <v>201</v>
      </c>
      <c r="H468" t="s">
        <v>134</v>
      </c>
      <c r="I468" t="s">
        <v>135</v>
      </c>
      <c r="J468" t="s">
        <v>25</v>
      </c>
      <c r="K468">
        <v>372859653</v>
      </c>
      <c r="L468">
        <v>455109777.05760002</v>
      </c>
      <c r="M468">
        <v>25000</v>
      </c>
      <c r="N468">
        <v>305.14817900000003</v>
      </c>
      <c r="O468">
        <v>303.02434799999997</v>
      </c>
      <c r="P468">
        <v>311.177907</v>
      </c>
      <c r="Q468">
        <v>305.14817900000003</v>
      </c>
      <c r="R468" t="s">
        <v>26</v>
      </c>
      <c r="S468" t="s">
        <v>27</v>
      </c>
      <c r="T468" t="s">
        <v>808</v>
      </c>
    </row>
    <row r="469" spans="1:20" hidden="1" x14ac:dyDescent="0.35">
      <c r="A469">
        <v>25158153</v>
      </c>
      <c r="B469">
        <v>1000155</v>
      </c>
      <c r="C469" t="s">
        <v>799</v>
      </c>
      <c r="D469" t="s">
        <v>800</v>
      </c>
      <c r="E469" t="s">
        <v>308</v>
      </c>
      <c r="F469" t="s">
        <v>309</v>
      </c>
      <c r="G469">
        <v>209</v>
      </c>
      <c r="H469" t="s">
        <v>237</v>
      </c>
      <c r="I469" t="s">
        <v>238</v>
      </c>
      <c r="J469" t="s">
        <v>25</v>
      </c>
      <c r="K469">
        <v>372859653</v>
      </c>
      <c r="L469">
        <v>1322061295.7135501</v>
      </c>
      <c r="M469">
        <v>23332</v>
      </c>
      <c r="N469">
        <v>827.29074800000001</v>
      </c>
      <c r="O469">
        <v>823.56772699999999</v>
      </c>
      <c r="P469">
        <v>846.36679900000001</v>
      </c>
      <c r="Q469">
        <v>827.29074800000001</v>
      </c>
      <c r="R469" t="s">
        <v>26</v>
      </c>
      <c r="S469" t="s">
        <v>27</v>
      </c>
      <c r="T469" t="s">
        <v>809</v>
      </c>
    </row>
    <row r="470" spans="1:20" hidden="1" x14ac:dyDescent="0.35">
      <c r="A470">
        <v>25158154</v>
      </c>
      <c r="B470">
        <v>1000155</v>
      </c>
      <c r="C470" t="s">
        <v>799</v>
      </c>
      <c r="D470" t="s">
        <v>800</v>
      </c>
      <c r="E470" t="s">
        <v>308</v>
      </c>
      <c r="F470" t="s">
        <v>309</v>
      </c>
      <c r="G470">
        <v>213</v>
      </c>
      <c r="H470" t="s">
        <v>216</v>
      </c>
      <c r="I470" t="s">
        <v>217</v>
      </c>
      <c r="J470" t="s">
        <v>25</v>
      </c>
      <c r="K470">
        <v>372859653</v>
      </c>
      <c r="L470">
        <v>828371882.31963003</v>
      </c>
      <c r="M470">
        <v>17615</v>
      </c>
      <c r="N470">
        <v>391.34753699999999</v>
      </c>
      <c r="O470">
        <v>387.88172900000001</v>
      </c>
      <c r="P470">
        <v>399.52328999999997</v>
      </c>
      <c r="Q470">
        <v>391.34753699999999</v>
      </c>
      <c r="R470" t="s">
        <v>26</v>
      </c>
      <c r="S470" t="s">
        <v>27</v>
      </c>
      <c r="T470" t="s">
        <v>810</v>
      </c>
    </row>
    <row r="471" spans="1:20" hidden="1" x14ac:dyDescent="0.35">
      <c r="A471">
        <v>25158155</v>
      </c>
      <c r="B471">
        <v>1000155</v>
      </c>
      <c r="C471" t="s">
        <v>799</v>
      </c>
      <c r="D471" t="s">
        <v>800</v>
      </c>
      <c r="E471" t="s">
        <v>308</v>
      </c>
      <c r="F471" t="s">
        <v>309</v>
      </c>
      <c r="G471">
        <v>264</v>
      </c>
      <c r="H471" t="s">
        <v>142</v>
      </c>
      <c r="I471" t="s">
        <v>143</v>
      </c>
      <c r="J471" t="s">
        <v>25</v>
      </c>
      <c r="K471">
        <v>372859653</v>
      </c>
      <c r="L471">
        <v>3364167185.0556502</v>
      </c>
      <c r="M471">
        <v>1343</v>
      </c>
      <c r="N471">
        <v>121.17364999999999</v>
      </c>
      <c r="O471">
        <v>120.542067</v>
      </c>
      <c r="P471">
        <v>122.617268</v>
      </c>
      <c r="Q471">
        <v>121.17364999999999</v>
      </c>
      <c r="R471" t="s">
        <v>26</v>
      </c>
      <c r="S471" t="s">
        <v>27</v>
      </c>
      <c r="T471" t="s">
        <v>811</v>
      </c>
    </row>
    <row r="472" spans="1:20" hidden="1" x14ac:dyDescent="0.35">
      <c r="A472">
        <v>25158156</v>
      </c>
      <c r="B472">
        <v>1000155</v>
      </c>
      <c r="C472" t="s">
        <v>799</v>
      </c>
      <c r="D472" t="s">
        <v>800</v>
      </c>
      <c r="E472" t="s">
        <v>308</v>
      </c>
      <c r="F472" t="s">
        <v>309</v>
      </c>
      <c r="G472">
        <v>356</v>
      </c>
      <c r="H472" t="s">
        <v>192</v>
      </c>
      <c r="I472" t="s">
        <v>193</v>
      </c>
      <c r="J472" t="s">
        <v>25</v>
      </c>
      <c r="K472">
        <v>372859653</v>
      </c>
      <c r="L472">
        <v>50308829.553393997</v>
      </c>
      <c r="M472">
        <v>333213</v>
      </c>
      <c r="N472">
        <v>449.59426100000002</v>
      </c>
      <c r="O472">
        <v>445.93234200000001</v>
      </c>
      <c r="P472">
        <v>455.29087800000002</v>
      </c>
      <c r="Q472">
        <v>449.59426100000002</v>
      </c>
      <c r="R472" t="s">
        <v>26</v>
      </c>
      <c r="S472" t="s">
        <v>27</v>
      </c>
      <c r="T472" t="s">
        <v>812</v>
      </c>
    </row>
    <row r="473" spans="1:20" hidden="1" x14ac:dyDescent="0.35">
      <c r="A473">
        <v>25158157</v>
      </c>
      <c r="B473">
        <v>1000155</v>
      </c>
      <c r="C473" t="s">
        <v>799</v>
      </c>
      <c r="D473" t="s">
        <v>800</v>
      </c>
      <c r="E473" t="s">
        <v>308</v>
      </c>
      <c r="F473" t="s">
        <v>309</v>
      </c>
      <c r="G473">
        <v>435</v>
      </c>
      <c r="H473" t="s">
        <v>171</v>
      </c>
      <c r="I473" t="s">
        <v>172</v>
      </c>
      <c r="J473" t="s">
        <v>25</v>
      </c>
      <c r="K473">
        <v>372859653</v>
      </c>
      <c r="L473">
        <v>581989373.14411998</v>
      </c>
      <c r="M473">
        <v>8629</v>
      </c>
      <c r="N473">
        <v>134.68838099999999</v>
      </c>
      <c r="O473">
        <v>134.03281100000001</v>
      </c>
      <c r="P473">
        <v>140.08902699999999</v>
      </c>
      <c r="Q473">
        <v>134.68838099999999</v>
      </c>
      <c r="R473" t="s">
        <v>26</v>
      </c>
      <c r="S473" t="s">
        <v>27</v>
      </c>
      <c r="T473" t="s">
        <v>813</v>
      </c>
    </row>
    <row r="474" spans="1:20" hidden="1" x14ac:dyDescent="0.35">
      <c r="A474">
        <v>25158158</v>
      </c>
      <c r="B474">
        <v>1000155</v>
      </c>
      <c r="C474" t="s">
        <v>799</v>
      </c>
      <c r="D474" t="s">
        <v>800</v>
      </c>
      <c r="E474" t="s">
        <v>308</v>
      </c>
      <c r="F474" t="s">
        <v>309</v>
      </c>
      <c r="G474">
        <v>780</v>
      </c>
      <c r="H474" t="s">
        <v>342</v>
      </c>
      <c r="I474" t="s">
        <v>343</v>
      </c>
      <c r="J474" t="s">
        <v>25</v>
      </c>
      <c r="K474">
        <v>372859653</v>
      </c>
      <c r="L474">
        <v>478972271.14918399</v>
      </c>
      <c r="M474">
        <v>27960</v>
      </c>
      <c r="N474">
        <v>359.17173100000002</v>
      </c>
      <c r="O474">
        <v>355.72902599999998</v>
      </c>
      <c r="P474">
        <v>366.10852399999999</v>
      </c>
      <c r="Q474">
        <v>359.17173100000002</v>
      </c>
      <c r="R474" t="s">
        <v>26</v>
      </c>
      <c r="S474" t="s">
        <v>27</v>
      </c>
      <c r="T474" t="s">
        <v>814</v>
      </c>
    </row>
    <row r="475" spans="1:20" hidden="1" x14ac:dyDescent="0.35">
      <c r="A475">
        <v>25158159</v>
      </c>
      <c r="B475">
        <v>1000155</v>
      </c>
      <c r="C475" t="s">
        <v>799</v>
      </c>
      <c r="D475" t="s">
        <v>800</v>
      </c>
      <c r="E475" t="s">
        <v>308</v>
      </c>
      <c r="F475" t="s">
        <v>309</v>
      </c>
      <c r="G475">
        <v>1172</v>
      </c>
      <c r="H475" t="s">
        <v>50</v>
      </c>
      <c r="I475" t="s">
        <v>51</v>
      </c>
      <c r="J475" t="s">
        <v>25</v>
      </c>
      <c r="K475">
        <v>372859653</v>
      </c>
      <c r="L475">
        <v>5059758176.9020004</v>
      </c>
      <c r="M475">
        <v>7473</v>
      </c>
      <c r="N475">
        <v>1014.096659</v>
      </c>
      <c r="O475">
        <v>1014.096659</v>
      </c>
      <c r="P475">
        <v>1045.1722830000001</v>
      </c>
      <c r="Q475">
        <v>1014.096659</v>
      </c>
      <c r="R475" t="s">
        <v>26</v>
      </c>
      <c r="S475" t="s">
        <v>27</v>
      </c>
      <c r="T475" t="s">
        <v>815</v>
      </c>
    </row>
    <row r="476" spans="1:20" hidden="1" x14ac:dyDescent="0.35">
      <c r="A476">
        <v>25158160</v>
      </c>
      <c r="B476">
        <v>1000155</v>
      </c>
      <c r="C476" t="s">
        <v>799</v>
      </c>
      <c r="D476" t="s">
        <v>800</v>
      </c>
      <c r="E476" t="s">
        <v>308</v>
      </c>
      <c r="F476" t="s">
        <v>309</v>
      </c>
      <c r="G476">
        <v>1181</v>
      </c>
      <c r="H476" t="s">
        <v>220</v>
      </c>
      <c r="I476" t="s">
        <v>221</v>
      </c>
      <c r="J476" t="s">
        <v>25</v>
      </c>
      <c r="K476">
        <v>372859653</v>
      </c>
      <c r="L476">
        <v>251306301.98230001</v>
      </c>
      <c r="M476">
        <v>22267</v>
      </c>
      <c r="N476">
        <v>150.07892000000001</v>
      </c>
      <c r="O476">
        <v>149.357743</v>
      </c>
      <c r="P476">
        <v>154.74297999999999</v>
      </c>
      <c r="Q476">
        <v>150.07892000000001</v>
      </c>
      <c r="R476" t="s">
        <v>26</v>
      </c>
      <c r="S476" t="s">
        <v>27</v>
      </c>
      <c r="T476" t="s">
        <v>816</v>
      </c>
    </row>
    <row r="477" spans="1:20" hidden="1" x14ac:dyDescent="0.35">
      <c r="A477">
        <v>25158161</v>
      </c>
      <c r="B477">
        <v>1000155</v>
      </c>
      <c r="C477" t="s">
        <v>799</v>
      </c>
      <c r="D477" t="s">
        <v>800</v>
      </c>
      <c r="E477" t="s">
        <v>308</v>
      </c>
      <c r="F477" t="s">
        <v>309</v>
      </c>
      <c r="G477">
        <v>1294</v>
      </c>
      <c r="H477" t="s">
        <v>284</v>
      </c>
      <c r="I477" t="s">
        <v>285</v>
      </c>
      <c r="J477" t="s">
        <v>25</v>
      </c>
      <c r="K477">
        <v>372859653</v>
      </c>
      <c r="L477">
        <v>339204155.95988202</v>
      </c>
      <c r="M477">
        <v>23954</v>
      </c>
      <c r="N477">
        <v>217.91835800000001</v>
      </c>
      <c r="O477">
        <v>216.67201900000001</v>
      </c>
      <c r="P477">
        <v>227.19767400000001</v>
      </c>
      <c r="Q477">
        <v>217.91835800000001</v>
      </c>
      <c r="R477" t="s">
        <v>26</v>
      </c>
      <c r="S477" t="s">
        <v>27</v>
      </c>
      <c r="T477" t="s">
        <v>817</v>
      </c>
    </row>
    <row r="478" spans="1:20" hidden="1" x14ac:dyDescent="0.35">
      <c r="A478">
        <v>25158162</v>
      </c>
      <c r="B478">
        <v>1000155</v>
      </c>
      <c r="C478" t="s">
        <v>799</v>
      </c>
      <c r="D478" t="s">
        <v>800</v>
      </c>
      <c r="E478" t="s">
        <v>308</v>
      </c>
      <c r="F478" t="s">
        <v>309</v>
      </c>
      <c r="G478">
        <v>1415</v>
      </c>
      <c r="H478" t="s">
        <v>348</v>
      </c>
      <c r="I478" t="s">
        <v>349</v>
      </c>
      <c r="J478" t="s">
        <v>25</v>
      </c>
      <c r="K478">
        <v>372859653</v>
      </c>
      <c r="L478">
        <v>386776004.15449601</v>
      </c>
      <c r="M478">
        <v>12192</v>
      </c>
      <c r="N478">
        <v>126.470456</v>
      </c>
      <c r="O478">
        <v>126.470456</v>
      </c>
      <c r="P478">
        <v>131.72968499999999</v>
      </c>
      <c r="Q478">
        <v>126.470456</v>
      </c>
      <c r="R478" t="s">
        <v>26</v>
      </c>
      <c r="S478" t="s">
        <v>27</v>
      </c>
      <c r="T478" t="s">
        <v>818</v>
      </c>
    </row>
    <row r="479" spans="1:20" hidden="1" x14ac:dyDescent="0.35">
      <c r="A479">
        <v>25158163</v>
      </c>
      <c r="B479">
        <v>1000155</v>
      </c>
      <c r="C479" t="s">
        <v>799</v>
      </c>
      <c r="D479" t="s">
        <v>800</v>
      </c>
      <c r="E479" t="s">
        <v>308</v>
      </c>
      <c r="F479" t="s">
        <v>309</v>
      </c>
      <c r="G479">
        <v>1732</v>
      </c>
      <c r="H479" t="s">
        <v>195</v>
      </c>
      <c r="I479" t="s">
        <v>196</v>
      </c>
      <c r="J479" t="s">
        <v>25</v>
      </c>
      <c r="K479">
        <v>372859653</v>
      </c>
      <c r="L479">
        <v>166772923.927239</v>
      </c>
      <c r="M479">
        <v>543577</v>
      </c>
      <c r="N479">
        <v>2431.3149709999998</v>
      </c>
      <c r="O479">
        <v>2422.0249509999999</v>
      </c>
      <c r="P479">
        <v>2455.8662079999999</v>
      </c>
      <c r="Q479">
        <v>2431.3149709999998</v>
      </c>
      <c r="R479" t="s">
        <v>26</v>
      </c>
      <c r="S479" t="s">
        <v>27</v>
      </c>
      <c r="T479" t="s">
        <v>819</v>
      </c>
    </row>
    <row r="480" spans="1:20" hidden="1" x14ac:dyDescent="0.35">
      <c r="A480">
        <v>25158164</v>
      </c>
      <c r="B480">
        <v>1000155</v>
      </c>
      <c r="C480" t="s">
        <v>799</v>
      </c>
      <c r="D480" t="s">
        <v>800</v>
      </c>
      <c r="E480" t="s">
        <v>308</v>
      </c>
      <c r="F480" t="s">
        <v>309</v>
      </c>
      <c r="G480">
        <v>1852</v>
      </c>
      <c r="H480" t="s">
        <v>352</v>
      </c>
      <c r="I480" t="s">
        <v>353</v>
      </c>
      <c r="J480" t="s">
        <v>25</v>
      </c>
      <c r="K480">
        <v>372859653</v>
      </c>
      <c r="L480">
        <v>1805315651.8812101</v>
      </c>
      <c r="M480">
        <v>13174</v>
      </c>
      <c r="N480">
        <v>637.86006799999996</v>
      </c>
      <c r="O480">
        <v>629.58057299999996</v>
      </c>
      <c r="P480">
        <v>647.15634399999999</v>
      </c>
      <c r="Q480">
        <v>637.86006799999996</v>
      </c>
      <c r="R480" t="s">
        <v>26</v>
      </c>
      <c r="S480" t="s">
        <v>27</v>
      </c>
      <c r="T480" t="s">
        <v>820</v>
      </c>
    </row>
    <row r="481" spans="1:20" hidden="1" x14ac:dyDescent="0.35">
      <c r="A481">
        <v>25158165</v>
      </c>
      <c r="B481">
        <v>1000155</v>
      </c>
      <c r="C481" t="s">
        <v>799</v>
      </c>
      <c r="D481" t="s">
        <v>800</v>
      </c>
      <c r="E481" t="s">
        <v>308</v>
      </c>
      <c r="F481" t="s">
        <v>309</v>
      </c>
      <c r="G481">
        <v>1923</v>
      </c>
      <c r="H481" t="s">
        <v>355</v>
      </c>
      <c r="I481" t="s">
        <v>356</v>
      </c>
      <c r="J481" t="s">
        <v>25</v>
      </c>
      <c r="K481">
        <v>372859653</v>
      </c>
      <c r="L481">
        <v>237848030.234651</v>
      </c>
      <c r="M481">
        <v>37556</v>
      </c>
      <c r="N481">
        <v>239.57058699999999</v>
      </c>
      <c r="O481">
        <v>237.695155</v>
      </c>
      <c r="P481">
        <v>242.39011500000001</v>
      </c>
      <c r="Q481">
        <v>239.57058699999999</v>
      </c>
      <c r="R481" t="s">
        <v>26</v>
      </c>
      <c r="S481" t="s">
        <v>27</v>
      </c>
      <c r="T481" t="s">
        <v>821</v>
      </c>
    </row>
    <row r="482" spans="1:20" hidden="1" x14ac:dyDescent="0.35">
      <c r="A482">
        <v>25158166</v>
      </c>
      <c r="B482">
        <v>1000155</v>
      </c>
      <c r="C482" t="s">
        <v>799</v>
      </c>
      <c r="D482" t="s">
        <v>800</v>
      </c>
      <c r="E482" t="s">
        <v>308</v>
      </c>
      <c r="F482" t="s">
        <v>309</v>
      </c>
      <c r="G482">
        <v>2198</v>
      </c>
      <c r="H482" t="s">
        <v>226</v>
      </c>
      <c r="I482" t="s">
        <v>227</v>
      </c>
      <c r="J482" t="s">
        <v>25</v>
      </c>
      <c r="K482">
        <v>372859653</v>
      </c>
      <c r="L482">
        <v>898930651.98981202</v>
      </c>
      <c r="M482">
        <v>5416</v>
      </c>
      <c r="N482">
        <v>130.574825</v>
      </c>
      <c r="O482">
        <v>130.11675199999999</v>
      </c>
      <c r="P482">
        <v>133.20271600000001</v>
      </c>
      <c r="Q482">
        <v>130.574825</v>
      </c>
      <c r="R482" t="s">
        <v>26</v>
      </c>
      <c r="S482" t="s">
        <v>27</v>
      </c>
      <c r="T482" t="s">
        <v>822</v>
      </c>
    </row>
    <row r="483" spans="1:20" hidden="1" x14ac:dyDescent="0.35">
      <c r="A483">
        <v>25158167</v>
      </c>
      <c r="B483">
        <v>1000155</v>
      </c>
      <c r="C483" t="s">
        <v>799</v>
      </c>
      <c r="D483" t="s">
        <v>800</v>
      </c>
      <c r="E483" t="s">
        <v>308</v>
      </c>
      <c r="F483" t="s">
        <v>309</v>
      </c>
      <c r="G483">
        <v>2496</v>
      </c>
      <c r="H483" t="s">
        <v>229</v>
      </c>
      <c r="I483" t="s">
        <v>230</v>
      </c>
      <c r="J483" t="s">
        <v>25</v>
      </c>
      <c r="K483">
        <v>372859653</v>
      </c>
      <c r="L483">
        <v>1663659573.1242001</v>
      </c>
      <c r="M483">
        <v>8952</v>
      </c>
      <c r="N483">
        <v>399.42858799999999</v>
      </c>
      <c r="O483">
        <v>398.26849600000003</v>
      </c>
      <c r="P483">
        <v>404.872097</v>
      </c>
      <c r="Q483">
        <v>399.42858799999999</v>
      </c>
      <c r="R483" t="s">
        <v>26</v>
      </c>
      <c r="S483" t="s">
        <v>27</v>
      </c>
      <c r="T483" t="s">
        <v>823</v>
      </c>
    </row>
    <row r="484" spans="1:20" hidden="1" x14ac:dyDescent="0.35">
      <c r="A484">
        <v>25158168</v>
      </c>
      <c r="B484">
        <v>1000155</v>
      </c>
      <c r="C484" t="s">
        <v>799</v>
      </c>
      <c r="D484" t="s">
        <v>800</v>
      </c>
      <c r="E484" t="s">
        <v>308</v>
      </c>
      <c r="F484" t="s">
        <v>309</v>
      </c>
      <c r="G484">
        <v>2820</v>
      </c>
      <c r="H484" t="s">
        <v>257</v>
      </c>
      <c r="I484" t="s">
        <v>258</v>
      </c>
      <c r="J484" t="s">
        <v>25</v>
      </c>
      <c r="K484">
        <v>372859653</v>
      </c>
      <c r="L484">
        <v>533460771.30307502</v>
      </c>
      <c r="M484">
        <v>21995</v>
      </c>
      <c r="N484">
        <v>314.68863800000003</v>
      </c>
      <c r="O484">
        <v>312.15625</v>
      </c>
      <c r="P484">
        <v>318.89497899999998</v>
      </c>
      <c r="Q484">
        <v>314.68863800000003</v>
      </c>
      <c r="R484" t="s">
        <v>26</v>
      </c>
      <c r="S484" t="s">
        <v>27</v>
      </c>
      <c r="T484" t="s">
        <v>824</v>
      </c>
    </row>
    <row r="485" spans="1:20" hidden="1" x14ac:dyDescent="0.35">
      <c r="A485">
        <v>25158169</v>
      </c>
      <c r="B485">
        <v>1000155</v>
      </c>
      <c r="C485" t="s">
        <v>799</v>
      </c>
      <c r="D485" t="s">
        <v>800</v>
      </c>
      <c r="E485" t="s">
        <v>308</v>
      </c>
      <c r="F485" t="s">
        <v>309</v>
      </c>
      <c r="G485">
        <v>3167</v>
      </c>
      <c r="H485" t="s">
        <v>56</v>
      </c>
      <c r="I485" t="s">
        <v>57</v>
      </c>
      <c r="J485" t="s">
        <v>25</v>
      </c>
      <c r="K485">
        <v>372859653</v>
      </c>
      <c r="L485">
        <v>501648452.53264803</v>
      </c>
      <c r="M485">
        <v>15600</v>
      </c>
      <c r="N485">
        <v>209.88368600000001</v>
      </c>
      <c r="O485">
        <v>208.29610400000001</v>
      </c>
      <c r="P485">
        <v>213.31447700000001</v>
      </c>
      <c r="Q485">
        <v>209.88368600000001</v>
      </c>
      <c r="R485" t="s">
        <v>26</v>
      </c>
      <c r="S485" t="s">
        <v>27</v>
      </c>
      <c r="T485" t="s">
        <v>825</v>
      </c>
    </row>
    <row r="486" spans="1:20" hidden="1" x14ac:dyDescent="0.35">
      <c r="A486">
        <v>25158170</v>
      </c>
      <c r="B486">
        <v>1000155</v>
      </c>
      <c r="C486" t="s">
        <v>799</v>
      </c>
      <c r="D486" t="s">
        <v>800</v>
      </c>
      <c r="E486" t="s">
        <v>308</v>
      </c>
      <c r="F486" t="s">
        <v>309</v>
      </c>
      <c r="G486">
        <v>3983</v>
      </c>
      <c r="H486" t="s">
        <v>362</v>
      </c>
      <c r="I486" t="s">
        <v>363</v>
      </c>
      <c r="J486" t="s">
        <v>25</v>
      </c>
      <c r="K486">
        <v>372859653</v>
      </c>
      <c r="L486">
        <v>85123903.336278006</v>
      </c>
      <c r="M486">
        <v>349349</v>
      </c>
      <c r="N486">
        <v>797.56418399999995</v>
      </c>
      <c r="O486">
        <v>794.59399900000005</v>
      </c>
      <c r="P486">
        <v>813.68673799999999</v>
      </c>
      <c r="Q486">
        <v>797.56418399999995</v>
      </c>
      <c r="R486" t="s">
        <v>26</v>
      </c>
      <c r="S486" t="s">
        <v>27</v>
      </c>
      <c r="T486" t="s">
        <v>826</v>
      </c>
    </row>
    <row r="487" spans="1:20" hidden="1" x14ac:dyDescent="0.35">
      <c r="A487">
        <v>25158171</v>
      </c>
      <c r="B487">
        <v>1000155</v>
      </c>
      <c r="C487" t="s">
        <v>799</v>
      </c>
      <c r="D487" t="s">
        <v>800</v>
      </c>
      <c r="E487" t="s">
        <v>308</v>
      </c>
      <c r="F487" t="s">
        <v>309</v>
      </c>
      <c r="G487">
        <v>4430</v>
      </c>
      <c r="H487" t="s">
        <v>42</v>
      </c>
      <c r="I487" t="s">
        <v>43</v>
      </c>
      <c r="J487" t="s">
        <v>25</v>
      </c>
      <c r="K487">
        <v>372859653</v>
      </c>
      <c r="L487">
        <v>375790148.347911</v>
      </c>
      <c r="M487">
        <v>12610</v>
      </c>
      <c r="N487">
        <v>127.091084</v>
      </c>
      <c r="O487">
        <v>126.335189</v>
      </c>
      <c r="P487">
        <v>128.44161600000001</v>
      </c>
      <c r="Q487">
        <v>127.091084</v>
      </c>
      <c r="R487" t="s">
        <v>26</v>
      </c>
      <c r="S487" t="s">
        <v>27</v>
      </c>
      <c r="T487" t="s">
        <v>827</v>
      </c>
    </row>
    <row r="488" spans="1:20" hidden="1" x14ac:dyDescent="0.35">
      <c r="A488">
        <v>25158172</v>
      </c>
      <c r="B488">
        <v>1000155</v>
      </c>
      <c r="C488" t="s">
        <v>799</v>
      </c>
      <c r="D488" t="s">
        <v>800</v>
      </c>
      <c r="E488" t="s">
        <v>308</v>
      </c>
      <c r="F488" t="s">
        <v>309</v>
      </c>
      <c r="G488">
        <v>10019</v>
      </c>
      <c r="H488" t="s">
        <v>366</v>
      </c>
      <c r="I488" t="s">
        <v>367</v>
      </c>
      <c r="J488" t="s">
        <v>25</v>
      </c>
      <c r="K488">
        <v>372859653</v>
      </c>
      <c r="L488">
        <v>189203063.24755201</v>
      </c>
      <c r="M488">
        <v>29549</v>
      </c>
      <c r="N488">
        <v>149.94278</v>
      </c>
      <c r="O488">
        <v>148.790896</v>
      </c>
      <c r="P488">
        <v>150.709011</v>
      </c>
      <c r="Q488">
        <v>149.94278</v>
      </c>
      <c r="R488" t="s">
        <v>26</v>
      </c>
      <c r="S488" t="s">
        <v>27</v>
      </c>
      <c r="T488" t="s">
        <v>828</v>
      </c>
    </row>
    <row r="489" spans="1:20" hidden="1" x14ac:dyDescent="0.35">
      <c r="A489">
        <v>25158173</v>
      </c>
      <c r="B489">
        <v>1000155</v>
      </c>
      <c r="C489" t="s">
        <v>799</v>
      </c>
      <c r="D489" t="s">
        <v>800</v>
      </c>
      <c r="E489" t="s">
        <v>308</v>
      </c>
      <c r="F489" t="s">
        <v>309</v>
      </c>
      <c r="G489">
        <v>12446</v>
      </c>
      <c r="H489" t="s">
        <v>369</v>
      </c>
      <c r="I489" t="s">
        <v>370</v>
      </c>
      <c r="J489" t="s">
        <v>25</v>
      </c>
      <c r="K489">
        <v>372859653</v>
      </c>
      <c r="L489">
        <v>132941726.440284</v>
      </c>
      <c r="M489">
        <v>49408</v>
      </c>
      <c r="N489">
        <v>176.16239100000001</v>
      </c>
      <c r="O489">
        <v>175.370858</v>
      </c>
      <c r="P489">
        <v>177.91659899999999</v>
      </c>
      <c r="Q489">
        <v>176.16239100000001</v>
      </c>
      <c r="R489" t="s">
        <v>26</v>
      </c>
      <c r="S489" t="s">
        <v>27</v>
      </c>
      <c r="T489" t="s">
        <v>829</v>
      </c>
    </row>
    <row r="490" spans="1:20" hidden="1" x14ac:dyDescent="0.35">
      <c r="A490">
        <v>25158174</v>
      </c>
      <c r="B490">
        <v>1000155</v>
      </c>
      <c r="C490" t="s">
        <v>799</v>
      </c>
      <c r="D490" t="s">
        <v>800</v>
      </c>
      <c r="E490" t="s">
        <v>308</v>
      </c>
      <c r="F490" t="s">
        <v>309</v>
      </c>
      <c r="G490">
        <v>12511</v>
      </c>
      <c r="H490" t="s">
        <v>198</v>
      </c>
      <c r="I490" t="s">
        <v>199</v>
      </c>
      <c r="J490" t="s">
        <v>25</v>
      </c>
      <c r="K490">
        <v>372859653</v>
      </c>
      <c r="L490">
        <v>223175097.201996</v>
      </c>
      <c r="M490">
        <v>85625</v>
      </c>
      <c r="N490">
        <v>512.50832700000001</v>
      </c>
      <c r="O490">
        <v>499.44198299999999</v>
      </c>
      <c r="P490">
        <v>512.67592100000002</v>
      </c>
      <c r="Q490">
        <v>512.50832700000001</v>
      </c>
      <c r="R490" t="s">
        <v>26</v>
      </c>
      <c r="S490" t="s">
        <v>27</v>
      </c>
      <c r="T490" t="s">
        <v>830</v>
      </c>
    </row>
    <row r="491" spans="1:20" hidden="1" x14ac:dyDescent="0.35">
      <c r="A491">
        <v>25158175</v>
      </c>
      <c r="B491">
        <v>1000155</v>
      </c>
      <c r="C491" t="s">
        <v>799</v>
      </c>
      <c r="D491" t="s">
        <v>800</v>
      </c>
      <c r="E491" t="s">
        <v>308</v>
      </c>
      <c r="F491" t="s">
        <v>309</v>
      </c>
      <c r="G491">
        <v>12917</v>
      </c>
      <c r="H491" t="s">
        <v>373</v>
      </c>
      <c r="I491" t="s">
        <v>374</v>
      </c>
      <c r="J491" t="s">
        <v>25</v>
      </c>
      <c r="K491">
        <v>372859653</v>
      </c>
      <c r="L491">
        <v>595362655.81263304</v>
      </c>
      <c r="M491">
        <v>13538</v>
      </c>
      <c r="N491">
        <v>216.167653</v>
      </c>
      <c r="O491">
        <v>214.07591400000001</v>
      </c>
      <c r="P491">
        <v>218.22745699999999</v>
      </c>
      <c r="Q491">
        <v>216.167653</v>
      </c>
      <c r="R491" t="s">
        <v>26</v>
      </c>
      <c r="S491" t="s">
        <v>27</v>
      </c>
      <c r="T491" t="s">
        <v>831</v>
      </c>
    </row>
    <row r="492" spans="1:20" hidden="1" x14ac:dyDescent="0.35">
      <c r="A492">
        <v>25158176</v>
      </c>
      <c r="B492">
        <v>1000155</v>
      </c>
      <c r="C492" t="s">
        <v>799</v>
      </c>
      <c r="D492" t="s">
        <v>800</v>
      </c>
      <c r="E492" t="s">
        <v>308</v>
      </c>
      <c r="F492" t="s">
        <v>309</v>
      </c>
      <c r="G492">
        <v>14713</v>
      </c>
      <c r="H492" t="s">
        <v>376</v>
      </c>
      <c r="I492" t="s">
        <v>377</v>
      </c>
      <c r="J492" t="s">
        <v>25</v>
      </c>
      <c r="K492">
        <v>372859653</v>
      </c>
      <c r="L492">
        <v>843363925.31611001</v>
      </c>
      <c r="M492">
        <v>7970</v>
      </c>
      <c r="N492">
        <v>180.27186399999999</v>
      </c>
      <c r="O492">
        <v>179.186161</v>
      </c>
      <c r="P492">
        <v>181.900418</v>
      </c>
      <c r="Q492">
        <v>180.27186399999999</v>
      </c>
      <c r="R492" t="s">
        <v>26</v>
      </c>
      <c r="S492" t="s">
        <v>27</v>
      </c>
      <c r="T492" t="s">
        <v>832</v>
      </c>
    </row>
    <row r="493" spans="1:20" hidden="1" x14ac:dyDescent="0.35">
      <c r="A493">
        <v>25158177</v>
      </c>
      <c r="B493">
        <v>1000155</v>
      </c>
      <c r="C493" t="s">
        <v>799</v>
      </c>
      <c r="D493" t="s">
        <v>800</v>
      </c>
      <c r="E493" t="s">
        <v>308</v>
      </c>
      <c r="F493" t="s">
        <v>309</v>
      </c>
      <c r="G493">
        <v>39318</v>
      </c>
      <c r="H493" t="s">
        <v>23</v>
      </c>
      <c r="I493" t="s">
        <v>24</v>
      </c>
      <c r="J493" t="s">
        <v>25</v>
      </c>
      <c r="K493">
        <v>372859653</v>
      </c>
      <c r="L493">
        <v>561343438</v>
      </c>
      <c r="M493">
        <v>7049</v>
      </c>
      <c r="N493">
        <v>106.123305</v>
      </c>
      <c r="O493">
        <v>105.12966900000001</v>
      </c>
      <c r="P493">
        <v>107.04166600000001</v>
      </c>
      <c r="Q493">
        <v>106.123305</v>
      </c>
      <c r="R493" t="s">
        <v>26</v>
      </c>
      <c r="S493" t="s">
        <v>27</v>
      </c>
      <c r="T493" t="s">
        <v>833</v>
      </c>
    </row>
    <row r="494" spans="1:20" hidden="1" x14ac:dyDescent="0.35">
      <c r="A494">
        <v>25158178</v>
      </c>
      <c r="B494">
        <v>1000155</v>
      </c>
      <c r="C494" t="s">
        <v>799</v>
      </c>
      <c r="D494" t="s">
        <v>800</v>
      </c>
      <c r="E494" t="s">
        <v>308</v>
      </c>
      <c r="F494" t="s">
        <v>309</v>
      </c>
      <c r="G494">
        <v>59560</v>
      </c>
      <c r="H494" t="s">
        <v>380</v>
      </c>
      <c r="I494" t="s">
        <v>381</v>
      </c>
      <c r="J494" t="s">
        <v>25</v>
      </c>
      <c r="K494">
        <v>372859653</v>
      </c>
      <c r="L494">
        <v>332642181.79247397</v>
      </c>
      <c r="M494">
        <v>46200</v>
      </c>
      <c r="N494">
        <v>412.16765199999998</v>
      </c>
      <c r="O494">
        <v>411.05248</v>
      </c>
      <c r="P494">
        <v>419.56347399999999</v>
      </c>
      <c r="Q494">
        <v>412.16765199999998</v>
      </c>
      <c r="R494" t="s">
        <v>26</v>
      </c>
      <c r="S494" t="s">
        <v>27</v>
      </c>
      <c r="T494" t="s">
        <v>834</v>
      </c>
    </row>
    <row r="495" spans="1:20" hidden="1" x14ac:dyDescent="0.35">
      <c r="A495">
        <v>25158179</v>
      </c>
      <c r="B495">
        <v>1000155</v>
      </c>
      <c r="C495" t="s">
        <v>799</v>
      </c>
      <c r="D495" t="s">
        <v>800</v>
      </c>
      <c r="E495" t="s">
        <v>308</v>
      </c>
      <c r="F495" t="s">
        <v>309</v>
      </c>
      <c r="G495">
        <v>64732</v>
      </c>
      <c r="H495" t="s">
        <v>383</v>
      </c>
      <c r="I495" t="s">
        <v>384</v>
      </c>
      <c r="J495" t="s">
        <v>25</v>
      </c>
      <c r="K495">
        <v>372859653</v>
      </c>
      <c r="L495">
        <v>85527615.408393994</v>
      </c>
      <c r="M495">
        <v>126073</v>
      </c>
      <c r="N495">
        <v>289.18985900000001</v>
      </c>
      <c r="O495">
        <v>284.35217399999999</v>
      </c>
      <c r="P495">
        <v>289.46741200000002</v>
      </c>
      <c r="Q495">
        <v>289.18985900000001</v>
      </c>
      <c r="R495" t="s">
        <v>26</v>
      </c>
      <c r="S495" t="s">
        <v>27</v>
      </c>
      <c r="T495" t="s">
        <v>835</v>
      </c>
    </row>
    <row r="496" spans="1:20" hidden="1" x14ac:dyDescent="0.35">
      <c r="A496">
        <v>25158180</v>
      </c>
      <c r="B496">
        <v>1000155</v>
      </c>
      <c r="C496" t="s">
        <v>799</v>
      </c>
      <c r="D496" t="s">
        <v>800</v>
      </c>
      <c r="E496" t="s">
        <v>308</v>
      </c>
      <c r="F496" t="s">
        <v>309</v>
      </c>
      <c r="G496">
        <v>69094</v>
      </c>
      <c r="H496" t="s">
        <v>154</v>
      </c>
      <c r="I496" t="s">
        <v>155</v>
      </c>
      <c r="J496" t="s">
        <v>25</v>
      </c>
      <c r="K496">
        <v>372859653</v>
      </c>
      <c r="L496">
        <v>594472083.25066805</v>
      </c>
      <c r="M496">
        <v>13613</v>
      </c>
      <c r="N496">
        <v>217.04006799999999</v>
      </c>
      <c r="O496">
        <v>215.84429900000001</v>
      </c>
      <c r="P496">
        <v>219.399719</v>
      </c>
      <c r="Q496">
        <v>217.04006799999999</v>
      </c>
      <c r="R496" t="s">
        <v>26</v>
      </c>
      <c r="S496" t="s">
        <v>27</v>
      </c>
      <c r="T496" t="s">
        <v>836</v>
      </c>
    </row>
    <row r="497" spans="1:20" hidden="1" x14ac:dyDescent="0.35">
      <c r="A497">
        <v>25158181</v>
      </c>
      <c r="B497">
        <v>1000155</v>
      </c>
      <c r="C497" t="s">
        <v>799</v>
      </c>
      <c r="D497" t="s">
        <v>800</v>
      </c>
      <c r="E497" t="s">
        <v>308</v>
      </c>
      <c r="F497" t="s">
        <v>309</v>
      </c>
      <c r="G497">
        <v>71713</v>
      </c>
      <c r="H497" t="s">
        <v>232</v>
      </c>
      <c r="I497" t="s">
        <v>233</v>
      </c>
      <c r="J497" t="s">
        <v>25</v>
      </c>
      <c r="K497">
        <v>372859653</v>
      </c>
      <c r="L497">
        <v>2631889527.2716098</v>
      </c>
      <c r="M497">
        <v>2795</v>
      </c>
      <c r="N497">
        <v>197.289547</v>
      </c>
      <c r="O497">
        <v>195.10136299999999</v>
      </c>
      <c r="P497">
        <v>198.34834599999999</v>
      </c>
      <c r="Q497">
        <v>197.289547</v>
      </c>
      <c r="R497" t="s">
        <v>26</v>
      </c>
      <c r="S497" t="s">
        <v>27</v>
      </c>
      <c r="T497" t="s">
        <v>837</v>
      </c>
    </row>
    <row r="498" spans="1:20" hidden="1" x14ac:dyDescent="0.35">
      <c r="A498">
        <v>25158182</v>
      </c>
      <c r="B498">
        <v>1000155</v>
      </c>
      <c r="C498" t="s">
        <v>799</v>
      </c>
      <c r="D498" t="s">
        <v>800</v>
      </c>
      <c r="E498" t="s">
        <v>308</v>
      </c>
      <c r="F498" t="s">
        <v>309</v>
      </c>
      <c r="G498">
        <v>75498</v>
      </c>
      <c r="H498" t="s">
        <v>137</v>
      </c>
      <c r="I498" t="s">
        <v>138</v>
      </c>
      <c r="J498" t="s">
        <v>25</v>
      </c>
      <c r="K498">
        <v>372859653</v>
      </c>
      <c r="L498">
        <v>4293977614.2870102</v>
      </c>
      <c r="M498">
        <v>1222</v>
      </c>
      <c r="N498">
        <v>140.72964400000001</v>
      </c>
      <c r="O498">
        <v>139.00219300000001</v>
      </c>
      <c r="P498">
        <v>142.57225800000001</v>
      </c>
      <c r="Q498">
        <v>140.72964400000001</v>
      </c>
      <c r="R498" t="s">
        <v>26</v>
      </c>
      <c r="S498" t="s">
        <v>27</v>
      </c>
      <c r="T498" t="s">
        <v>838</v>
      </c>
    </row>
    <row r="499" spans="1:20" hidden="1" x14ac:dyDescent="0.35">
      <c r="A499">
        <v>25158183</v>
      </c>
      <c r="B499">
        <v>1000155</v>
      </c>
      <c r="C499" t="s">
        <v>799</v>
      </c>
      <c r="D499" t="s">
        <v>800</v>
      </c>
      <c r="E499" t="s">
        <v>308</v>
      </c>
      <c r="F499" t="s">
        <v>309</v>
      </c>
      <c r="G499">
        <v>86791</v>
      </c>
      <c r="H499" t="s">
        <v>201</v>
      </c>
      <c r="I499" t="s">
        <v>202</v>
      </c>
      <c r="J499" t="s">
        <v>25</v>
      </c>
      <c r="K499">
        <v>372859653</v>
      </c>
      <c r="L499">
        <v>298713608.45588398</v>
      </c>
      <c r="M499">
        <v>96649</v>
      </c>
      <c r="N499">
        <v>774.29593899999998</v>
      </c>
      <c r="O499">
        <v>766.70912299999998</v>
      </c>
      <c r="P499">
        <v>780.48876900000005</v>
      </c>
      <c r="Q499">
        <v>774.29593899999998</v>
      </c>
      <c r="R499" t="s">
        <v>26</v>
      </c>
      <c r="S499" t="s">
        <v>27</v>
      </c>
      <c r="T499" t="s">
        <v>839</v>
      </c>
    </row>
    <row r="500" spans="1:20" hidden="1" x14ac:dyDescent="0.35">
      <c r="A500">
        <v>25158184</v>
      </c>
      <c r="B500">
        <v>1000155</v>
      </c>
      <c r="C500" t="s">
        <v>799</v>
      </c>
      <c r="D500" t="s">
        <v>800</v>
      </c>
      <c r="E500" t="s">
        <v>308</v>
      </c>
      <c r="F500" t="s">
        <v>309</v>
      </c>
      <c r="G500">
        <v>88812</v>
      </c>
      <c r="H500" t="s">
        <v>29</v>
      </c>
      <c r="I500" t="s">
        <v>30</v>
      </c>
      <c r="J500" t="s">
        <v>25</v>
      </c>
      <c r="K500">
        <v>372859653</v>
      </c>
      <c r="L500">
        <v>2803639822.8665099</v>
      </c>
      <c r="M500">
        <v>3088</v>
      </c>
      <c r="N500">
        <v>232.195672</v>
      </c>
      <c r="O500">
        <v>224.82676799999999</v>
      </c>
      <c r="P500">
        <v>233.02279300000001</v>
      </c>
      <c r="Q500">
        <v>232.195672</v>
      </c>
      <c r="R500" t="s">
        <v>26</v>
      </c>
      <c r="S500" t="s">
        <v>27</v>
      </c>
      <c r="T500" t="s">
        <v>840</v>
      </c>
    </row>
    <row r="501" spans="1:20" hidden="1" x14ac:dyDescent="0.35">
      <c r="A501">
        <v>25158185</v>
      </c>
      <c r="B501">
        <v>1000155</v>
      </c>
      <c r="C501" t="s">
        <v>799</v>
      </c>
      <c r="D501" t="s">
        <v>800</v>
      </c>
      <c r="E501" t="s">
        <v>308</v>
      </c>
      <c r="F501" t="s">
        <v>309</v>
      </c>
      <c r="G501">
        <v>99768</v>
      </c>
      <c r="H501" t="s">
        <v>176</v>
      </c>
      <c r="I501" t="s">
        <v>177</v>
      </c>
      <c r="J501" t="s">
        <v>25</v>
      </c>
      <c r="K501">
        <v>372859653</v>
      </c>
      <c r="L501">
        <v>166246453.78642899</v>
      </c>
      <c r="M501">
        <v>45160</v>
      </c>
      <c r="N501">
        <v>201.354311</v>
      </c>
      <c r="O501">
        <v>200.30651900000001</v>
      </c>
      <c r="P501">
        <v>202.317387</v>
      </c>
      <c r="Q501">
        <v>201.354311</v>
      </c>
      <c r="R501" t="s">
        <v>26</v>
      </c>
      <c r="S501" t="s">
        <v>27</v>
      </c>
      <c r="T501" t="s">
        <v>841</v>
      </c>
    </row>
    <row r="502" spans="1:20" hidden="1" x14ac:dyDescent="0.35">
      <c r="A502">
        <v>25158778</v>
      </c>
      <c r="B502">
        <v>1000156</v>
      </c>
      <c r="C502" t="s">
        <v>842</v>
      </c>
      <c r="D502" t="s">
        <v>843</v>
      </c>
      <c r="E502" t="s">
        <v>308</v>
      </c>
      <c r="F502" t="s">
        <v>309</v>
      </c>
      <c r="G502">
        <v>20</v>
      </c>
      <c r="H502" t="s">
        <v>310</v>
      </c>
      <c r="I502" t="s">
        <v>311</v>
      </c>
      <c r="J502" t="s">
        <v>25</v>
      </c>
      <c r="K502">
        <v>399154455</v>
      </c>
      <c r="L502">
        <v>426194526.51792699</v>
      </c>
      <c r="M502">
        <v>2478</v>
      </c>
      <c r="N502">
        <v>26.458680000000001</v>
      </c>
      <c r="O502">
        <v>26.084969999999998</v>
      </c>
      <c r="P502">
        <v>26.693584000000001</v>
      </c>
      <c r="Q502">
        <v>26.458680000000001</v>
      </c>
      <c r="R502" t="s">
        <v>26</v>
      </c>
      <c r="S502" t="s">
        <v>27</v>
      </c>
      <c r="T502" t="s">
        <v>844</v>
      </c>
    </row>
    <row r="503" spans="1:20" hidden="1" x14ac:dyDescent="0.35">
      <c r="A503">
        <v>25158779</v>
      </c>
      <c r="B503">
        <v>1000156</v>
      </c>
      <c r="C503" t="s">
        <v>842</v>
      </c>
      <c r="D503" t="s">
        <v>843</v>
      </c>
      <c r="E503" t="s">
        <v>308</v>
      </c>
      <c r="F503" t="s">
        <v>309</v>
      </c>
      <c r="G503">
        <v>61</v>
      </c>
      <c r="H503" t="s">
        <v>159</v>
      </c>
      <c r="I503" t="s">
        <v>160</v>
      </c>
      <c r="J503" t="s">
        <v>25</v>
      </c>
      <c r="K503">
        <v>399154455</v>
      </c>
      <c r="L503">
        <v>343776302.17306799</v>
      </c>
      <c r="M503">
        <v>80705</v>
      </c>
      <c r="N503">
        <v>695.08096699999999</v>
      </c>
      <c r="O503">
        <v>683.23001099999999</v>
      </c>
      <c r="P503">
        <v>703.73664299999996</v>
      </c>
      <c r="Q503">
        <v>695.08096699999999</v>
      </c>
      <c r="R503" t="s">
        <v>26</v>
      </c>
      <c r="S503" t="s">
        <v>27</v>
      </c>
      <c r="T503" t="s">
        <v>845</v>
      </c>
    </row>
    <row r="504" spans="1:20" hidden="1" x14ac:dyDescent="0.35">
      <c r="A504">
        <v>25158780</v>
      </c>
      <c r="B504">
        <v>1000156</v>
      </c>
      <c r="C504" t="s">
        <v>842</v>
      </c>
      <c r="D504" t="s">
        <v>843</v>
      </c>
      <c r="E504" t="s">
        <v>308</v>
      </c>
      <c r="F504" t="s">
        <v>309</v>
      </c>
      <c r="G504">
        <v>67</v>
      </c>
      <c r="H504" t="s">
        <v>314</v>
      </c>
      <c r="I504" t="s">
        <v>315</v>
      </c>
      <c r="J504" t="s">
        <v>25</v>
      </c>
      <c r="K504">
        <v>399154455</v>
      </c>
      <c r="L504">
        <v>555040979.82081294</v>
      </c>
      <c r="M504">
        <v>25380</v>
      </c>
      <c r="N504">
        <v>352.91952500000002</v>
      </c>
      <c r="O504">
        <v>347.51031699999999</v>
      </c>
      <c r="P504">
        <v>364.76694099999997</v>
      </c>
      <c r="Q504">
        <v>352.91952500000002</v>
      </c>
      <c r="R504" t="s">
        <v>26</v>
      </c>
      <c r="S504" t="s">
        <v>27</v>
      </c>
      <c r="T504" t="s">
        <v>846</v>
      </c>
    </row>
    <row r="505" spans="1:20" hidden="1" x14ac:dyDescent="0.35">
      <c r="A505">
        <v>25158781</v>
      </c>
      <c r="B505">
        <v>1000156</v>
      </c>
      <c r="C505" t="s">
        <v>842</v>
      </c>
      <c r="D505" t="s">
        <v>843</v>
      </c>
      <c r="E505" t="s">
        <v>308</v>
      </c>
      <c r="F505" t="s">
        <v>309</v>
      </c>
      <c r="G505">
        <v>79</v>
      </c>
      <c r="H505" t="s">
        <v>162</v>
      </c>
      <c r="I505" t="s">
        <v>163</v>
      </c>
      <c r="J505" t="s">
        <v>25</v>
      </c>
      <c r="K505">
        <v>399154455</v>
      </c>
      <c r="L505">
        <v>881405960.81855905</v>
      </c>
      <c r="M505">
        <v>43009</v>
      </c>
      <c r="N505">
        <v>949.71729500000004</v>
      </c>
      <c r="O505">
        <v>936.46819900000003</v>
      </c>
      <c r="P505">
        <v>972.54990499999997</v>
      </c>
      <c r="Q505">
        <v>949.71729500000004</v>
      </c>
      <c r="R505" t="s">
        <v>26</v>
      </c>
      <c r="S505" t="s">
        <v>27</v>
      </c>
      <c r="T505" t="s">
        <v>847</v>
      </c>
    </row>
    <row r="506" spans="1:20" hidden="1" x14ac:dyDescent="0.35">
      <c r="A506">
        <v>25158782</v>
      </c>
      <c r="B506">
        <v>1000156</v>
      </c>
      <c r="C506" t="s">
        <v>842</v>
      </c>
      <c r="D506" t="s">
        <v>843</v>
      </c>
      <c r="E506" t="s">
        <v>308</v>
      </c>
      <c r="F506" t="s">
        <v>309</v>
      </c>
      <c r="G506">
        <v>101</v>
      </c>
      <c r="H506" t="s">
        <v>165</v>
      </c>
      <c r="I506" t="s">
        <v>166</v>
      </c>
      <c r="J506" t="s">
        <v>25</v>
      </c>
      <c r="K506">
        <v>399154455</v>
      </c>
      <c r="L506">
        <v>804457164.76585495</v>
      </c>
      <c r="M506">
        <v>15621</v>
      </c>
      <c r="N506">
        <v>314.82613300000003</v>
      </c>
      <c r="O506">
        <v>305.273122</v>
      </c>
      <c r="P506">
        <v>318.67555299999998</v>
      </c>
      <c r="Q506">
        <v>314.82613300000003</v>
      </c>
      <c r="R506" t="s">
        <v>26</v>
      </c>
      <c r="S506" t="s">
        <v>27</v>
      </c>
      <c r="T506" t="s">
        <v>848</v>
      </c>
    </row>
    <row r="507" spans="1:20" hidden="1" x14ac:dyDescent="0.35">
      <c r="A507">
        <v>25158783</v>
      </c>
      <c r="B507">
        <v>1000156</v>
      </c>
      <c r="C507" t="s">
        <v>842</v>
      </c>
      <c r="D507" t="s">
        <v>843</v>
      </c>
      <c r="E507" t="s">
        <v>308</v>
      </c>
      <c r="F507" t="s">
        <v>309</v>
      </c>
      <c r="G507">
        <v>105</v>
      </c>
      <c r="H507" t="s">
        <v>61</v>
      </c>
      <c r="I507" t="s">
        <v>62</v>
      </c>
      <c r="J507" t="s">
        <v>25</v>
      </c>
      <c r="K507">
        <v>399154455</v>
      </c>
      <c r="L507">
        <v>352569578.52169102</v>
      </c>
      <c r="M507">
        <v>18181</v>
      </c>
      <c r="N507">
        <v>160.59115499999999</v>
      </c>
      <c r="O507">
        <v>154.134297</v>
      </c>
      <c r="P507">
        <v>161.53627599999999</v>
      </c>
      <c r="Q507">
        <v>160.59115499999999</v>
      </c>
      <c r="R507" t="s">
        <v>26</v>
      </c>
      <c r="S507" t="s">
        <v>27</v>
      </c>
      <c r="T507" t="s">
        <v>849</v>
      </c>
    </row>
    <row r="508" spans="1:20" hidden="1" x14ac:dyDescent="0.35">
      <c r="A508">
        <v>25158784</v>
      </c>
      <c r="B508">
        <v>1000156</v>
      </c>
      <c r="C508" t="s">
        <v>842</v>
      </c>
      <c r="D508" t="s">
        <v>843</v>
      </c>
      <c r="E508" t="s">
        <v>308</v>
      </c>
      <c r="F508" t="s">
        <v>309</v>
      </c>
      <c r="G508">
        <v>106</v>
      </c>
      <c r="H508" t="s">
        <v>123</v>
      </c>
      <c r="I508" t="s">
        <v>124</v>
      </c>
      <c r="J508" t="s">
        <v>25</v>
      </c>
      <c r="K508">
        <v>399154455</v>
      </c>
      <c r="L508">
        <v>126536420.842897</v>
      </c>
      <c r="M508">
        <v>82086</v>
      </c>
      <c r="N508">
        <v>260.221789</v>
      </c>
      <c r="O508">
        <v>253.19999100000001</v>
      </c>
      <c r="P508">
        <v>263.11610100000001</v>
      </c>
      <c r="Q508">
        <v>260.221789</v>
      </c>
      <c r="R508" t="s">
        <v>26</v>
      </c>
      <c r="S508" t="s">
        <v>27</v>
      </c>
      <c r="T508" t="s">
        <v>850</v>
      </c>
    </row>
    <row r="509" spans="1:20" hidden="1" x14ac:dyDescent="0.35">
      <c r="A509">
        <v>25158785</v>
      </c>
      <c r="B509">
        <v>1000156</v>
      </c>
      <c r="C509" t="s">
        <v>842</v>
      </c>
      <c r="D509" t="s">
        <v>843</v>
      </c>
      <c r="E509" t="s">
        <v>308</v>
      </c>
      <c r="F509" t="s">
        <v>309</v>
      </c>
      <c r="G509">
        <v>119</v>
      </c>
      <c r="H509" t="s">
        <v>126</v>
      </c>
      <c r="I509" t="s">
        <v>127</v>
      </c>
      <c r="J509" t="s">
        <v>25</v>
      </c>
      <c r="K509">
        <v>399154455</v>
      </c>
      <c r="L509">
        <v>333285465.65077299</v>
      </c>
      <c r="M509">
        <v>51694</v>
      </c>
      <c r="N509">
        <v>431.63388600000002</v>
      </c>
      <c r="O509">
        <v>431.63388600000002</v>
      </c>
      <c r="P509">
        <v>444.19196499999998</v>
      </c>
      <c r="Q509">
        <v>431.63388600000002</v>
      </c>
      <c r="R509" t="s">
        <v>26</v>
      </c>
      <c r="S509" t="s">
        <v>27</v>
      </c>
      <c r="T509" t="s">
        <v>851</v>
      </c>
    </row>
    <row r="510" spans="1:20" hidden="1" x14ac:dyDescent="0.35">
      <c r="A510">
        <v>25158786</v>
      </c>
      <c r="B510">
        <v>1000156</v>
      </c>
      <c r="C510" t="s">
        <v>842</v>
      </c>
      <c r="D510" t="s">
        <v>843</v>
      </c>
      <c r="E510" t="s">
        <v>308</v>
      </c>
      <c r="F510" t="s">
        <v>309</v>
      </c>
      <c r="G510">
        <v>121</v>
      </c>
      <c r="H510" t="s">
        <v>402</v>
      </c>
      <c r="I510" t="s">
        <v>403</v>
      </c>
      <c r="J510" t="s">
        <v>25</v>
      </c>
      <c r="K510">
        <v>399154455</v>
      </c>
      <c r="L510">
        <v>104544245.994706</v>
      </c>
      <c r="M510">
        <v>17897</v>
      </c>
      <c r="N510">
        <v>46.874796000000003</v>
      </c>
      <c r="O510">
        <v>45.803566000000004</v>
      </c>
      <c r="P510">
        <v>47.964359000000002</v>
      </c>
      <c r="Q510">
        <v>46.874796000000003</v>
      </c>
      <c r="R510" t="s">
        <v>26</v>
      </c>
      <c r="S510" t="s">
        <v>27</v>
      </c>
      <c r="T510" t="s">
        <v>852</v>
      </c>
    </row>
    <row r="511" spans="1:20" hidden="1" x14ac:dyDescent="0.35">
      <c r="A511">
        <v>25158787</v>
      </c>
      <c r="B511">
        <v>1000156</v>
      </c>
      <c r="C511" t="s">
        <v>842</v>
      </c>
      <c r="D511" t="s">
        <v>843</v>
      </c>
      <c r="E511" t="s">
        <v>308</v>
      </c>
      <c r="F511" t="s">
        <v>309</v>
      </c>
      <c r="G511">
        <v>193</v>
      </c>
      <c r="H511" t="s">
        <v>333</v>
      </c>
      <c r="I511" t="s">
        <v>334</v>
      </c>
      <c r="J511" t="s">
        <v>25</v>
      </c>
      <c r="K511">
        <v>399154455</v>
      </c>
      <c r="L511">
        <v>246854303.16115701</v>
      </c>
      <c r="M511">
        <v>12594</v>
      </c>
      <c r="N511">
        <v>77.886718999999999</v>
      </c>
      <c r="O511">
        <v>77.311566999999997</v>
      </c>
      <c r="P511">
        <v>78.925702999999999</v>
      </c>
      <c r="Q511">
        <v>77.886718999999999</v>
      </c>
      <c r="R511" t="s">
        <v>26</v>
      </c>
      <c r="S511" t="s">
        <v>27</v>
      </c>
      <c r="T511" t="s">
        <v>853</v>
      </c>
    </row>
    <row r="512" spans="1:20" hidden="1" x14ac:dyDescent="0.35">
      <c r="A512">
        <v>25158788</v>
      </c>
      <c r="B512">
        <v>1000156</v>
      </c>
      <c r="C512" t="s">
        <v>842</v>
      </c>
      <c r="D512" t="s">
        <v>843</v>
      </c>
      <c r="E512" t="s">
        <v>308</v>
      </c>
      <c r="F512" t="s">
        <v>309</v>
      </c>
      <c r="G512">
        <v>201</v>
      </c>
      <c r="H512" t="s">
        <v>134</v>
      </c>
      <c r="I512" t="s">
        <v>135</v>
      </c>
      <c r="J512" t="s">
        <v>25</v>
      </c>
      <c r="K512">
        <v>399154455</v>
      </c>
      <c r="L512">
        <v>455109777.05760002</v>
      </c>
      <c r="M512">
        <v>25000</v>
      </c>
      <c r="N512">
        <v>285.04615899999999</v>
      </c>
      <c r="O512">
        <v>283.06223699999998</v>
      </c>
      <c r="P512">
        <v>290.67867100000001</v>
      </c>
      <c r="Q512">
        <v>285.04615899999999</v>
      </c>
      <c r="R512" t="s">
        <v>26</v>
      </c>
      <c r="S512" t="s">
        <v>27</v>
      </c>
      <c r="T512" t="s">
        <v>854</v>
      </c>
    </row>
    <row r="513" spans="1:20" hidden="1" x14ac:dyDescent="0.35">
      <c r="A513">
        <v>25158789</v>
      </c>
      <c r="B513">
        <v>1000156</v>
      </c>
      <c r="C513" t="s">
        <v>842</v>
      </c>
      <c r="D513" t="s">
        <v>843</v>
      </c>
      <c r="E513" t="s">
        <v>308</v>
      </c>
      <c r="F513" t="s">
        <v>309</v>
      </c>
      <c r="G513">
        <v>209</v>
      </c>
      <c r="H513" t="s">
        <v>237</v>
      </c>
      <c r="I513" t="s">
        <v>238</v>
      </c>
      <c r="J513" t="s">
        <v>25</v>
      </c>
      <c r="K513">
        <v>399154455</v>
      </c>
      <c r="L513">
        <v>1322061295.7135501</v>
      </c>
      <c r="M513">
        <v>23332</v>
      </c>
      <c r="N513">
        <v>772.79192899999998</v>
      </c>
      <c r="O513">
        <v>769.314167</v>
      </c>
      <c r="P513">
        <v>790.61132099999998</v>
      </c>
      <c r="Q513">
        <v>772.79192899999998</v>
      </c>
      <c r="R513" t="s">
        <v>26</v>
      </c>
      <c r="S513" t="s">
        <v>27</v>
      </c>
      <c r="T513" t="s">
        <v>855</v>
      </c>
    </row>
    <row r="514" spans="1:20" hidden="1" x14ac:dyDescent="0.35">
      <c r="A514">
        <v>25158790</v>
      </c>
      <c r="B514">
        <v>1000156</v>
      </c>
      <c r="C514" t="s">
        <v>842</v>
      </c>
      <c r="D514" t="s">
        <v>843</v>
      </c>
      <c r="E514" t="s">
        <v>308</v>
      </c>
      <c r="F514" t="s">
        <v>309</v>
      </c>
      <c r="G514">
        <v>213</v>
      </c>
      <c r="H514" t="s">
        <v>216</v>
      </c>
      <c r="I514" t="s">
        <v>217</v>
      </c>
      <c r="J514" t="s">
        <v>25</v>
      </c>
      <c r="K514">
        <v>399154455</v>
      </c>
      <c r="L514">
        <v>828371882.31963003</v>
      </c>
      <c r="M514">
        <v>17615</v>
      </c>
      <c r="N514">
        <v>365.567026</v>
      </c>
      <c r="O514">
        <v>362.32953199999997</v>
      </c>
      <c r="P514">
        <v>373.20419099999998</v>
      </c>
      <c r="Q514">
        <v>365.567026</v>
      </c>
      <c r="R514" t="s">
        <v>26</v>
      </c>
      <c r="S514" t="s">
        <v>27</v>
      </c>
      <c r="T514" t="s">
        <v>856</v>
      </c>
    </row>
    <row r="515" spans="1:20" hidden="1" x14ac:dyDescent="0.35">
      <c r="A515">
        <v>25158791</v>
      </c>
      <c r="B515">
        <v>1000156</v>
      </c>
      <c r="C515" t="s">
        <v>842</v>
      </c>
      <c r="D515" t="s">
        <v>843</v>
      </c>
      <c r="E515" t="s">
        <v>308</v>
      </c>
      <c r="F515" t="s">
        <v>309</v>
      </c>
      <c r="G515">
        <v>220</v>
      </c>
      <c r="H515" t="s">
        <v>409</v>
      </c>
      <c r="I515" t="s">
        <v>410</v>
      </c>
      <c r="J515" t="s">
        <v>25</v>
      </c>
      <c r="K515">
        <v>399154455</v>
      </c>
      <c r="L515">
        <v>44180254.368000001</v>
      </c>
      <c r="M515">
        <v>13700</v>
      </c>
      <c r="N515">
        <v>15.163791</v>
      </c>
      <c r="O515">
        <v>14.987802</v>
      </c>
      <c r="P515">
        <v>15.298826</v>
      </c>
      <c r="Q515">
        <v>15.163791</v>
      </c>
      <c r="R515" t="s">
        <v>26</v>
      </c>
      <c r="S515" t="s">
        <v>27</v>
      </c>
      <c r="T515" t="s">
        <v>857</v>
      </c>
    </row>
    <row r="516" spans="1:20" hidden="1" x14ac:dyDescent="0.35">
      <c r="A516">
        <v>25158792</v>
      </c>
      <c r="B516">
        <v>1000156</v>
      </c>
      <c r="C516" t="s">
        <v>842</v>
      </c>
      <c r="D516" t="s">
        <v>843</v>
      </c>
      <c r="E516" t="s">
        <v>308</v>
      </c>
      <c r="F516" t="s">
        <v>309</v>
      </c>
      <c r="G516">
        <v>230</v>
      </c>
      <c r="H516" t="s">
        <v>64</v>
      </c>
      <c r="I516" t="s">
        <v>65</v>
      </c>
      <c r="J516" t="s">
        <v>25</v>
      </c>
      <c r="K516">
        <v>399154455</v>
      </c>
      <c r="L516">
        <v>1280730282.5188701</v>
      </c>
      <c r="M516">
        <v>3537</v>
      </c>
      <c r="N516">
        <v>113.488474</v>
      </c>
      <c r="O516">
        <v>113.488474</v>
      </c>
      <c r="P516">
        <v>115.509897</v>
      </c>
      <c r="Q516">
        <v>113.488474</v>
      </c>
      <c r="R516" t="s">
        <v>26</v>
      </c>
      <c r="S516" t="s">
        <v>27</v>
      </c>
      <c r="T516" t="s">
        <v>858</v>
      </c>
    </row>
    <row r="517" spans="1:20" hidden="1" x14ac:dyDescent="0.35">
      <c r="A517">
        <v>25158793</v>
      </c>
      <c r="B517">
        <v>1000156</v>
      </c>
      <c r="C517" t="s">
        <v>842</v>
      </c>
      <c r="D517" t="s">
        <v>843</v>
      </c>
      <c r="E517" t="s">
        <v>308</v>
      </c>
      <c r="F517" t="s">
        <v>309</v>
      </c>
      <c r="G517">
        <v>233</v>
      </c>
      <c r="H517" t="s">
        <v>413</v>
      </c>
      <c r="I517" t="s">
        <v>414</v>
      </c>
      <c r="J517" t="s">
        <v>25</v>
      </c>
      <c r="K517">
        <v>399154455</v>
      </c>
      <c r="L517">
        <v>40238430.241499998</v>
      </c>
      <c r="M517">
        <v>43095</v>
      </c>
      <c r="N517">
        <v>43.443711999999998</v>
      </c>
      <c r="O517">
        <v>43.062654000000002</v>
      </c>
      <c r="P517">
        <v>43.556618999999998</v>
      </c>
      <c r="Q517">
        <v>43.443711999999998</v>
      </c>
      <c r="R517" t="s">
        <v>26</v>
      </c>
      <c r="S517" t="s">
        <v>27</v>
      </c>
      <c r="T517" t="s">
        <v>859</v>
      </c>
    </row>
    <row r="518" spans="1:20" hidden="1" x14ac:dyDescent="0.35">
      <c r="A518">
        <v>25158794</v>
      </c>
      <c r="B518">
        <v>1000156</v>
      </c>
      <c r="C518" t="s">
        <v>842</v>
      </c>
      <c r="D518" t="s">
        <v>843</v>
      </c>
      <c r="E518" t="s">
        <v>308</v>
      </c>
      <c r="F518" t="s">
        <v>309</v>
      </c>
      <c r="G518">
        <v>264</v>
      </c>
      <c r="H518" t="s">
        <v>142</v>
      </c>
      <c r="I518" t="s">
        <v>143</v>
      </c>
      <c r="J518" t="s">
        <v>25</v>
      </c>
      <c r="K518">
        <v>399154455</v>
      </c>
      <c r="L518">
        <v>3364167185.0556502</v>
      </c>
      <c r="M518">
        <v>1343</v>
      </c>
      <c r="N518">
        <v>113.191183</v>
      </c>
      <c r="O518">
        <v>112.601207</v>
      </c>
      <c r="P518">
        <v>114.53970099999999</v>
      </c>
      <c r="Q518">
        <v>113.191183</v>
      </c>
      <c r="R518" t="s">
        <v>26</v>
      </c>
      <c r="S518" t="s">
        <v>27</v>
      </c>
      <c r="T518" t="s">
        <v>860</v>
      </c>
    </row>
    <row r="519" spans="1:20" hidden="1" x14ac:dyDescent="0.35">
      <c r="A519">
        <v>25158795</v>
      </c>
      <c r="B519">
        <v>1000156</v>
      </c>
      <c r="C519" t="s">
        <v>842</v>
      </c>
      <c r="D519" t="s">
        <v>843</v>
      </c>
      <c r="E519" t="s">
        <v>308</v>
      </c>
      <c r="F519" t="s">
        <v>309</v>
      </c>
      <c r="G519">
        <v>266</v>
      </c>
      <c r="H519" t="s">
        <v>145</v>
      </c>
      <c r="I519" t="s">
        <v>146</v>
      </c>
      <c r="J519" t="s">
        <v>25</v>
      </c>
      <c r="K519">
        <v>399154455</v>
      </c>
      <c r="L519">
        <v>378713881.153</v>
      </c>
      <c r="M519">
        <v>4450</v>
      </c>
      <c r="N519">
        <v>42.221169000000003</v>
      </c>
      <c r="O519">
        <v>41.699334</v>
      </c>
      <c r="P519">
        <v>42.572220999999999</v>
      </c>
      <c r="Q519">
        <v>42.221169000000003</v>
      </c>
      <c r="R519" t="s">
        <v>26</v>
      </c>
      <c r="S519" t="s">
        <v>27</v>
      </c>
      <c r="T519" t="s">
        <v>861</v>
      </c>
    </row>
    <row r="520" spans="1:20" hidden="1" x14ac:dyDescent="0.35">
      <c r="A520">
        <v>25158796</v>
      </c>
      <c r="B520">
        <v>1000156</v>
      </c>
      <c r="C520" t="s">
        <v>842</v>
      </c>
      <c r="D520" t="s">
        <v>843</v>
      </c>
      <c r="E520" t="s">
        <v>308</v>
      </c>
      <c r="F520" t="s">
        <v>309</v>
      </c>
      <c r="G520">
        <v>304</v>
      </c>
      <c r="H520" t="s">
        <v>67</v>
      </c>
      <c r="I520" t="s">
        <v>68</v>
      </c>
      <c r="J520" t="s">
        <v>25</v>
      </c>
      <c r="K520">
        <v>399154455</v>
      </c>
      <c r="L520">
        <v>330486542.610394</v>
      </c>
      <c r="M520">
        <v>9139</v>
      </c>
      <c r="N520">
        <v>75.667863999999994</v>
      </c>
      <c r="O520">
        <v>74.682584000000006</v>
      </c>
      <c r="P520">
        <v>76.321956999999998</v>
      </c>
      <c r="Q520">
        <v>75.667863999999994</v>
      </c>
      <c r="R520" t="s">
        <v>26</v>
      </c>
      <c r="S520" t="s">
        <v>27</v>
      </c>
      <c r="T520" t="s">
        <v>862</v>
      </c>
    </row>
    <row r="521" spans="1:20" hidden="1" x14ac:dyDescent="0.35">
      <c r="A521">
        <v>25158797</v>
      </c>
      <c r="B521">
        <v>1000156</v>
      </c>
      <c r="C521" t="s">
        <v>842</v>
      </c>
      <c r="D521" t="s">
        <v>843</v>
      </c>
      <c r="E521" t="s">
        <v>308</v>
      </c>
      <c r="F521" t="s">
        <v>309</v>
      </c>
      <c r="G521">
        <v>306</v>
      </c>
      <c r="H521" t="s">
        <v>70</v>
      </c>
      <c r="I521" t="s">
        <v>71</v>
      </c>
      <c r="J521" t="s">
        <v>25</v>
      </c>
      <c r="K521">
        <v>399154455</v>
      </c>
      <c r="L521">
        <v>179076797.53220099</v>
      </c>
      <c r="M521">
        <v>10791</v>
      </c>
      <c r="N521">
        <v>48.412781000000003</v>
      </c>
      <c r="O521">
        <v>48.228838000000003</v>
      </c>
      <c r="P521">
        <v>49.480544999999999</v>
      </c>
      <c r="Q521">
        <v>48.412781000000003</v>
      </c>
      <c r="R521" t="s">
        <v>26</v>
      </c>
      <c r="S521" t="s">
        <v>27</v>
      </c>
      <c r="T521" t="s">
        <v>863</v>
      </c>
    </row>
    <row r="522" spans="1:20" hidden="1" x14ac:dyDescent="0.35">
      <c r="A522">
        <v>25158798</v>
      </c>
      <c r="B522">
        <v>1000156</v>
      </c>
      <c r="C522" t="s">
        <v>842</v>
      </c>
      <c r="D522" t="s">
        <v>843</v>
      </c>
      <c r="E522" t="s">
        <v>308</v>
      </c>
      <c r="F522" t="s">
        <v>309</v>
      </c>
      <c r="G522">
        <v>325</v>
      </c>
      <c r="H522" t="s">
        <v>420</v>
      </c>
      <c r="I522" t="s">
        <v>421</v>
      </c>
      <c r="J522" t="s">
        <v>25</v>
      </c>
      <c r="K522">
        <v>399154455</v>
      </c>
      <c r="L522">
        <v>590746343.99192703</v>
      </c>
      <c r="M522">
        <v>1364</v>
      </c>
      <c r="N522">
        <v>20.187123</v>
      </c>
      <c r="O522">
        <v>20.127922999999999</v>
      </c>
      <c r="P522">
        <v>20.557120999999999</v>
      </c>
      <c r="Q522">
        <v>20.187123</v>
      </c>
      <c r="R522" t="s">
        <v>26</v>
      </c>
      <c r="S522" t="s">
        <v>27</v>
      </c>
      <c r="T522" t="s">
        <v>864</v>
      </c>
    </row>
    <row r="523" spans="1:20" hidden="1" x14ac:dyDescent="0.35">
      <c r="A523">
        <v>25158799</v>
      </c>
      <c r="B523">
        <v>1000156</v>
      </c>
      <c r="C523" t="s">
        <v>842</v>
      </c>
      <c r="D523" t="s">
        <v>843</v>
      </c>
      <c r="E523" t="s">
        <v>308</v>
      </c>
      <c r="F523" t="s">
        <v>309</v>
      </c>
      <c r="G523">
        <v>356</v>
      </c>
      <c r="H523" t="s">
        <v>192</v>
      </c>
      <c r="I523" t="s">
        <v>193</v>
      </c>
      <c r="J523" t="s">
        <v>25</v>
      </c>
      <c r="K523">
        <v>399154455</v>
      </c>
      <c r="L523">
        <v>50308829.553393997</v>
      </c>
      <c r="M523">
        <v>333213</v>
      </c>
      <c r="N523">
        <v>419.97667300000001</v>
      </c>
      <c r="O523">
        <v>416.55598800000001</v>
      </c>
      <c r="P523">
        <v>425.29801900000001</v>
      </c>
      <c r="Q523">
        <v>419.97667300000001</v>
      </c>
      <c r="R523" t="s">
        <v>26</v>
      </c>
      <c r="S523" t="s">
        <v>27</v>
      </c>
      <c r="T523" t="s">
        <v>865</v>
      </c>
    </row>
    <row r="524" spans="1:20" hidden="1" x14ac:dyDescent="0.35">
      <c r="A524">
        <v>25158800</v>
      </c>
      <c r="B524">
        <v>1000156</v>
      </c>
      <c r="C524" t="s">
        <v>842</v>
      </c>
      <c r="D524" t="s">
        <v>843</v>
      </c>
      <c r="E524" t="s">
        <v>308</v>
      </c>
      <c r="F524" t="s">
        <v>309</v>
      </c>
      <c r="G524">
        <v>378</v>
      </c>
      <c r="H524" t="s">
        <v>424</v>
      </c>
      <c r="I524" t="s">
        <v>425</v>
      </c>
      <c r="J524" t="s">
        <v>25</v>
      </c>
      <c r="K524">
        <v>399154455</v>
      </c>
      <c r="L524">
        <v>172105808.05338001</v>
      </c>
      <c r="M524">
        <v>4170</v>
      </c>
      <c r="N524">
        <v>17.980036999999999</v>
      </c>
      <c r="O524">
        <v>17.980036999999999</v>
      </c>
      <c r="P524">
        <v>18.47589</v>
      </c>
      <c r="Q524">
        <v>17.980036999999999</v>
      </c>
      <c r="R524" t="s">
        <v>26</v>
      </c>
      <c r="S524" t="s">
        <v>27</v>
      </c>
      <c r="T524" t="s">
        <v>866</v>
      </c>
    </row>
    <row r="525" spans="1:20" hidden="1" x14ac:dyDescent="0.35">
      <c r="A525">
        <v>25158801</v>
      </c>
      <c r="B525">
        <v>1000156</v>
      </c>
      <c r="C525" t="s">
        <v>842</v>
      </c>
      <c r="D525" t="s">
        <v>843</v>
      </c>
      <c r="E525" t="s">
        <v>308</v>
      </c>
      <c r="F525" t="s">
        <v>309</v>
      </c>
      <c r="G525">
        <v>412</v>
      </c>
      <c r="H525" t="s">
        <v>427</v>
      </c>
      <c r="I525" t="s">
        <v>428</v>
      </c>
      <c r="J525" t="s">
        <v>25</v>
      </c>
      <c r="K525">
        <v>399154455</v>
      </c>
      <c r="L525">
        <v>417881057.87704998</v>
      </c>
      <c r="M525">
        <v>1000</v>
      </c>
      <c r="N525">
        <v>10.469156</v>
      </c>
      <c r="O525">
        <v>10.322588</v>
      </c>
      <c r="P525">
        <v>10.479625</v>
      </c>
      <c r="Q525">
        <v>10.469156</v>
      </c>
      <c r="R525" t="s">
        <v>26</v>
      </c>
      <c r="S525" t="s">
        <v>27</v>
      </c>
      <c r="T525" t="s">
        <v>867</v>
      </c>
    </row>
    <row r="526" spans="1:20" hidden="1" x14ac:dyDescent="0.35">
      <c r="A526">
        <v>25158802</v>
      </c>
      <c r="B526">
        <v>1000156</v>
      </c>
      <c r="C526" t="s">
        <v>842</v>
      </c>
      <c r="D526" t="s">
        <v>843</v>
      </c>
      <c r="E526" t="s">
        <v>308</v>
      </c>
      <c r="F526" t="s">
        <v>309</v>
      </c>
      <c r="G526">
        <v>420</v>
      </c>
      <c r="H526" t="s">
        <v>430</v>
      </c>
      <c r="I526" t="s">
        <v>431</v>
      </c>
      <c r="J526" t="s">
        <v>25</v>
      </c>
      <c r="K526">
        <v>399154455</v>
      </c>
      <c r="L526">
        <v>1213453300.50947</v>
      </c>
      <c r="M526">
        <v>561</v>
      </c>
      <c r="N526">
        <v>17.054732999999999</v>
      </c>
      <c r="O526">
        <v>16.021113</v>
      </c>
      <c r="P526">
        <v>17.176335999999999</v>
      </c>
      <c r="Q526">
        <v>17.054732999999999</v>
      </c>
      <c r="R526" t="s">
        <v>26</v>
      </c>
      <c r="S526" t="s">
        <v>27</v>
      </c>
      <c r="T526" t="s">
        <v>868</v>
      </c>
    </row>
    <row r="527" spans="1:20" hidden="1" x14ac:dyDescent="0.35">
      <c r="A527">
        <v>25158803</v>
      </c>
      <c r="B527">
        <v>1000156</v>
      </c>
      <c r="C527" t="s">
        <v>842</v>
      </c>
      <c r="D527" t="s">
        <v>843</v>
      </c>
      <c r="E527" t="s">
        <v>308</v>
      </c>
      <c r="F527" t="s">
        <v>309</v>
      </c>
      <c r="G527">
        <v>427</v>
      </c>
      <c r="H527" t="s">
        <v>433</v>
      </c>
      <c r="I527" t="s">
        <v>434</v>
      </c>
      <c r="J527" t="s">
        <v>25</v>
      </c>
      <c r="K527">
        <v>399154455</v>
      </c>
      <c r="L527">
        <v>105389877.67815</v>
      </c>
      <c r="M527">
        <v>10628</v>
      </c>
      <c r="N527">
        <v>28.061408</v>
      </c>
      <c r="O527">
        <v>27.562386</v>
      </c>
      <c r="P527">
        <v>28.167020999999998</v>
      </c>
      <c r="Q527">
        <v>28.061408</v>
      </c>
      <c r="R527" t="s">
        <v>26</v>
      </c>
      <c r="S527" t="s">
        <v>27</v>
      </c>
      <c r="T527" t="s">
        <v>869</v>
      </c>
    </row>
    <row r="528" spans="1:20" hidden="1" x14ac:dyDescent="0.35">
      <c r="A528">
        <v>25158804</v>
      </c>
      <c r="B528">
        <v>1000156</v>
      </c>
      <c r="C528" t="s">
        <v>842</v>
      </c>
      <c r="D528" t="s">
        <v>843</v>
      </c>
      <c r="E528" t="s">
        <v>308</v>
      </c>
      <c r="F528" t="s">
        <v>309</v>
      </c>
      <c r="G528">
        <v>431</v>
      </c>
      <c r="H528" t="s">
        <v>436</v>
      </c>
      <c r="I528" t="s">
        <v>437</v>
      </c>
      <c r="J528" t="s">
        <v>25</v>
      </c>
      <c r="K528">
        <v>399154455</v>
      </c>
      <c r="L528">
        <v>158561354.56759101</v>
      </c>
      <c r="M528">
        <v>8022</v>
      </c>
      <c r="N528">
        <v>31.866841000000001</v>
      </c>
      <c r="O528">
        <v>30.349373</v>
      </c>
      <c r="P528">
        <v>32.641464999999997</v>
      </c>
      <c r="Q528">
        <v>31.866841000000001</v>
      </c>
      <c r="R528" t="s">
        <v>26</v>
      </c>
      <c r="S528" t="s">
        <v>27</v>
      </c>
      <c r="T528" t="s">
        <v>870</v>
      </c>
    </row>
    <row r="529" spans="1:20" hidden="1" x14ac:dyDescent="0.35">
      <c r="A529">
        <v>25158805</v>
      </c>
      <c r="B529">
        <v>1000156</v>
      </c>
      <c r="C529" t="s">
        <v>842</v>
      </c>
      <c r="D529" t="s">
        <v>843</v>
      </c>
      <c r="E529" t="s">
        <v>308</v>
      </c>
      <c r="F529" t="s">
        <v>309</v>
      </c>
      <c r="G529">
        <v>435</v>
      </c>
      <c r="H529" t="s">
        <v>171</v>
      </c>
      <c r="I529" t="s">
        <v>172</v>
      </c>
      <c r="J529" t="s">
        <v>25</v>
      </c>
      <c r="K529">
        <v>399154455</v>
      </c>
      <c r="L529">
        <v>581989373.14411998</v>
      </c>
      <c r="M529">
        <v>8629</v>
      </c>
      <c r="N529">
        <v>125.815614</v>
      </c>
      <c r="O529">
        <v>125.203231</v>
      </c>
      <c r="P529">
        <v>130.86048600000001</v>
      </c>
      <c r="Q529">
        <v>125.815614</v>
      </c>
      <c r="R529" t="s">
        <v>26</v>
      </c>
      <c r="S529" t="s">
        <v>27</v>
      </c>
      <c r="T529" t="s">
        <v>871</v>
      </c>
    </row>
    <row r="530" spans="1:20" hidden="1" x14ac:dyDescent="0.35">
      <c r="A530">
        <v>25158806</v>
      </c>
      <c r="B530">
        <v>1000156</v>
      </c>
      <c r="C530" t="s">
        <v>842</v>
      </c>
      <c r="D530" t="s">
        <v>843</v>
      </c>
      <c r="E530" t="s">
        <v>308</v>
      </c>
      <c r="F530" t="s">
        <v>309</v>
      </c>
      <c r="G530">
        <v>493</v>
      </c>
      <c r="H530" t="s">
        <v>440</v>
      </c>
      <c r="I530" t="s">
        <v>441</v>
      </c>
      <c r="J530" t="s">
        <v>25</v>
      </c>
      <c r="K530">
        <v>399154455</v>
      </c>
      <c r="L530">
        <v>218142561.51506999</v>
      </c>
      <c r="M530">
        <v>2245</v>
      </c>
      <c r="N530">
        <v>12.269185999999999</v>
      </c>
      <c r="O530">
        <v>12.241861</v>
      </c>
      <c r="P530">
        <v>12.575233000000001</v>
      </c>
      <c r="Q530">
        <v>12.269185999999999</v>
      </c>
      <c r="R530" t="s">
        <v>26</v>
      </c>
      <c r="S530" t="s">
        <v>27</v>
      </c>
      <c r="T530" t="s">
        <v>872</v>
      </c>
    </row>
    <row r="531" spans="1:20" hidden="1" x14ac:dyDescent="0.35">
      <c r="A531">
        <v>25158807</v>
      </c>
      <c r="B531">
        <v>1000156</v>
      </c>
      <c r="C531" t="s">
        <v>842</v>
      </c>
      <c r="D531" t="s">
        <v>843</v>
      </c>
      <c r="E531" t="s">
        <v>308</v>
      </c>
      <c r="F531" t="s">
        <v>309</v>
      </c>
      <c r="G531">
        <v>525</v>
      </c>
      <c r="H531" t="s">
        <v>443</v>
      </c>
      <c r="I531" t="s">
        <v>444</v>
      </c>
      <c r="J531" t="s">
        <v>25</v>
      </c>
      <c r="K531">
        <v>399154455</v>
      </c>
      <c r="L531">
        <v>157138291.09898299</v>
      </c>
      <c r="M531">
        <v>5798</v>
      </c>
      <c r="N531">
        <v>22.825444999999998</v>
      </c>
      <c r="O531">
        <v>22.597111000000002</v>
      </c>
      <c r="P531">
        <v>23.384467000000001</v>
      </c>
      <c r="Q531">
        <v>22.825444999999998</v>
      </c>
      <c r="R531" t="s">
        <v>26</v>
      </c>
      <c r="S531" t="s">
        <v>27</v>
      </c>
      <c r="T531" t="s">
        <v>873</v>
      </c>
    </row>
    <row r="532" spans="1:20" hidden="1" x14ac:dyDescent="0.35">
      <c r="A532">
        <v>25158808</v>
      </c>
      <c r="B532">
        <v>1000156</v>
      </c>
      <c r="C532" t="s">
        <v>842</v>
      </c>
      <c r="D532" t="s">
        <v>843</v>
      </c>
      <c r="E532" t="s">
        <v>308</v>
      </c>
      <c r="F532" t="s">
        <v>309</v>
      </c>
      <c r="G532">
        <v>562</v>
      </c>
      <c r="H532" t="s">
        <v>446</v>
      </c>
      <c r="I532" t="s">
        <v>447</v>
      </c>
      <c r="J532" t="s">
        <v>25</v>
      </c>
      <c r="K532">
        <v>399154455</v>
      </c>
      <c r="L532">
        <v>27174412.762054</v>
      </c>
      <c r="M532">
        <v>20430</v>
      </c>
      <c r="N532">
        <v>13.908732000000001</v>
      </c>
      <c r="O532">
        <v>13.517272</v>
      </c>
      <c r="P532">
        <v>13.956388</v>
      </c>
      <c r="Q532">
        <v>13.908732000000001</v>
      </c>
      <c r="R532" t="s">
        <v>26</v>
      </c>
      <c r="S532" t="s">
        <v>27</v>
      </c>
      <c r="T532" t="s">
        <v>874</v>
      </c>
    </row>
    <row r="533" spans="1:20" hidden="1" x14ac:dyDescent="0.35">
      <c r="A533">
        <v>25158809</v>
      </c>
      <c r="B533">
        <v>1000156</v>
      </c>
      <c r="C533" t="s">
        <v>842</v>
      </c>
      <c r="D533" t="s">
        <v>843</v>
      </c>
      <c r="E533" t="s">
        <v>308</v>
      </c>
      <c r="F533" t="s">
        <v>309</v>
      </c>
      <c r="G533">
        <v>585</v>
      </c>
      <c r="H533" t="s">
        <v>449</v>
      </c>
      <c r="I533" t="s">
        <v>450</v>
      </c>
      <c r="J533" t="s">
        <v>25</v>
      </c>
      <c r="K533">
        <v>399154455</v>
      </c>
      <c r="L533">
        <v>86743891.679948002</v>
      </c>
      <c r="M533">
        <v>5650</v>
      </c>
      <c r="N533">
        <v>12.278529000000001</v>
      </c>
      <c r="O533">
        <v>12.278529000000001</v>
      </c>
      <c r="P533">
        <v>12.98699</v>
      </c>
      <c r="Q533">
        <v>12.278529000000001</v>
      </c>
      <c r="R533" t="s">
        <v>26</v>
      </c>
      <c r="S533" t="s">
        <v>27</v>
      </c>
      <c r="T533" t="s">
        <v>875</v>
      </c>
    </row>
    <row r="534" spans="1:20" hidden="1" x14ac:dyDescent="0.35">
      <c r="A534">
        <v>25158810</v>
      </c>
      <c r="B534">
        <v>1000156</v>
      </c>
      <c r="C534" t="s">
        <v>842</v>
      </c>
      <c r="D534" t="s">
        <v>843</v>
      </c>
      <c r="E534" t="s">
        <v>308</v>
      </c>
      <c r="F534" t="s">
        <v>309</v>
      </c>
      <c r="G534">
        <v>611</v>
      </c>
      <c r="H534" t="s">
        <v>73</v>
      </c>
      <c r="I534" t="s">
        <v>74</v>
      </c>
      <c r="J534" t="s">
        <v>25</v>
      </c>
      <c r="K534">
        <v>399154455</v>
      </c>
      <c r="L534">
        <v>156105649.49647501</v>
      </c>
      <c r="M534">
        <v>32459</v>
      </c>
      <c r="N534">
        <v>126.944174</v>
      </c>
      <c r="O534">
        <v>124.937878</v>
      </c>
      <c r="P534">
        <v>126.944174</v>
      </c>
      <c r="Q534">
        <v>126.944174</v>
      </c>
      <c r="R534" t="s">
        <v>26</v>
      </c>
      <c r="S534" t="s">
        <v>27</v>
      </c>
      <c r="T534" t="s">
        <v>876</v>
      </c>
    </row>
    <row r="535" spans="1:20" hidden="1" x14ac:dyDescent="0.35">
      <c r="A535">
        <v>25158811</v>
      </c>
      <c r="B535">
        <v>1000156</v>
      </c>
      <c r="C535" t="s">
        <v>842</v>
      </c>
      <c r="D535" t="s">
        <v>843</v>
      </c>
      <c r="E535" t="s">
        <v>308</v>
      </c>
      <c r="F535" t="s">
        <v>309</v>
      </c>
      <c r="G535">
        <v>677</v>
      </c>
      <c r="H535" t="s">
        <v>76</v>
      </c>
      <c r="I535" t="s">
        <v>77</v>
      </c>
      <c r="J535" t="s">
        <v>25</v>
      </c>
      <c r="K535">
        <v>399154455</v>
      </c>
      <c r="L535">
        <v>595116623.78661001</v>
      </c>
      <c r="M535">
        <v>3340</v>
      </c>
      <c r="N535">
        <v>49.797502999999999</v>
      </c>
      <c r="O535">
        <v>49.126578000000002</v>
      </c>
      <c r="P535">
        <v>50.185147999999998</v>
      </c>
      <c r="Q535">
        <v>49.797502999999999</v>
      </c>
      <c r="R535" t="s">
        <v>26</v>
      </c>
      <c r="S535" t="s">
        <v>27</v>
      </c>
      <c r="T535" t="s">
        <v>877</v>
      </c>
    </row>
    <row r="536" spans="1:20" hidden="1" x14ac:dyDescent="0.35">
      <c r="A536">
        <v>25158812</v>
      </c>
      <c r="B536">
        <v>1000156</v>
      </c>
      <c r="C536" t="s">
        <v>842</v>
      </c>
      <c r="D536" t="s">
        <v>843</v>
      </c>
      <c r="E536" t="s">
        <v>308</v>
      </c>
      <c r="F536" t="s">
        <v>309</v>
      </c>
      <c r="G536">
        <v>717</v>
      </c>
      <c r="H536" t="s">
        <v>454</v>
      </c>
      <c r="I536" t="s">
        <v>455</v>
      </c>
      <c r="J536" t="s">
        <v>25</v>
      </c>
      <c r="K536">
        <v>399154455</v>
      </c>
      <c r="L536">
        <v>21133258.961707</v>
      </c>
      <c r="M536">
        <v>15000</v>
      </c>
      <c r="N536">
        <v>7.9417590000000002</v>
      </c>
      <c r="O536">
        <v>7.8041020000000003</v>
      </c>
      <c r="P536">
        <v>8.1090660000000003</v>
      </c>
      <c r="Q536">
        <v>7.9417590000000002</v>
      </c>
      <c r="R536" t="s">
        <v>26</v>
      </c>
      <c r="S536" t="s">
        <v>27</v>
      </c>
      <c r="T536" t="s">
        <v>878</v>
      </c>
    </row>
    <row r="537" spans="1:20" hidden="1" x14ac:dyDescent="0.35">
      <c r="A537">
        <v>25158813</v>
      </c>
      <c r="B537">
        <v>1000156</v>
      </c>
      <c r="C537" t="s">
        <v>842</v>
      </c>
      <c r="D537" t="s">
        <v>843</v>
      </c>
      <c r="E537" t="s">
        <v>308</v>
      </c>
      <c r="F537" t="s">
        <v>309</v>
      </c>
      <c r="G537">
        <v>730</v>
      </c>
      <c r="H537" t="s">
        <v>79</v>
      </c>
      <c r="I537" t="s">
        <v>80</v>
      </c>
      <c r="J537" t="s">
        <v>25</v>
      </c>
      <c r="K537">
        <v>399154455</v>
      </c>
      <c r="L537">
        <v>319965340.85426199</v>
      </c>
      <c r="M537">
        <v>13080</v>
      </c>
      <c r="N537">
        <v>104.85030500000001</v>
      </c>
      <c r="O537">
        <v>103.808215</v>
      </c>
      <c r="P537">
        <v>105.916444</v>
      </c>
      <c r="Q537">
        <v>104.85030500000001</v>
      </c>
      <c r="R537" t="s">
        <v>26</v>
      </c>
      <c r="S537" t="s">
        <v>27</v>
      </c>
      <c r="T537" t="s">
        <v>879</v>
      </c>
    </row>
    <row r="538" spans="1:20" hidden="1" x14ac:dyDescent="0.35">
      <c r="A538">
        <v>25158814</v>
      </c>
      <c r="B538">
        <v>1000156</v>
      </c>
      <c r="C538" t="s">
        <v>842</v>
      </c>
      <c r="D538" t="s">
        <v>843</v>
      </c>
      <c r="E538" t="s">
        <v>308</v>
      </c>
      <c r="F538" t="s">
        <v>309</v>
      </c>
      <c r="G538">
        <v>762</v>
      </c>
      <c r="H538" t="s">
        <v>458</v>
      </c>
      <c r="I538" t="s">
        <v>459</v>
      </c>
      <c r="J538" t="s">
        <v>25</v>
      </c>
      <c r="K538">
        <v>399154455</v>
      </c>
      <c r="L538">
        <v>527478900.03187299</v>
      </c>
      <c r="M538">
        <v>2526</v>
      </c>
      <c r="N538">
        <v>33.380854999999997</v>
      </c>
      <c r="O538">
        <v>33.103341999999998</v>
      </c>
      <c r="P538">
        <v>33.513004000000002</v>
      </c>
      <c r="Q538">
        <v>33.380854999999997</v>
      </c>
      <c r="R538" t="s">
        <v>26</v>
      </c>
      <c r="S538" t="s">
        <v>27</v>
      </c>
      <c r="T538" t="s">
        <v>880</v>
      </c>
    </row>
    <row r="539" spans="1:20" hidden="1" x14ac:dyDescent="0.35">
      <c r="A539">
        <v>25158815</v>
      </c>
      <c r="B539">
        <v>1000156</v>
      </c>
      <c r="C539" t="s">
        <v>842</v>
      </c>
      <c r="D539" t="s">
        <v>843</v>
      </c>
      <c r="E539" t="s">
        <v>308</v>
      </c>
      <c r="F539" t="s">
        <v>309</v>
      </c>
      <c r="G539">
        <v>780</v>
      </c>
      <c r="H539" t="s">
        <v>342</v>
      </c>
      <c r="I539" t="s">
        <v>343</v>
      </c>
      <c r="J539" t="s">
        <v>25</v>
      </c>
      <c r="K539">
        <v>399154455</v>
      </c>
      <c r="L539">
        <v>478972271.14918399</v>
      </c>
      <c r="M539">
        <v>27960</v>
      </c>
      <c r="N539">
        <v>335.51084100000003</v>
      </c>
      <c r="O539">
        <v>332.29492900000002</v>
      </c>
      <c r="P539">
        <v>341.99066399999998</v>
      </c>
      <c r="Q539">
        <v>335.51084100000003</v>
      </c>
      <c r="R539" t="s">
        <v>26</v>
      </c>
      <c r="S539" t="s">
        <v>27</v>
      </c>
      <c r="T539" t="s">
        <v>881</v>
      </c>
    </row>
    <row r="540" spans="1:20" hidden="1" x14ac:dyDescent="0.35">
      <c r="A540">
        <v>25158816</v>
      </c>
      <c r="B540">
        <v>1000156</v>
      </c>
      <c r="C540" t="s">
        <v>842</v>
      </c>
      <c r="D540" t="s">
        <v>843</v>
      </c>
      <c r="E540" t="s">
        <v>308</v>
      </c>
      <c r="F540" t="s">
        <v>309</v>
      </c>
      <c r="G540">
        <v>1172</v>
      </c>
      <c r="H540" t="s">
        <v>50</v>
      </c>
      <c r="I540" t="s">
        <v>51</v>
      </c>
      <c r="J540" t="s">
        <v>25</v>
      </c>
      <c r="K540">
        <v>399154455</v>
      </c>
      <c r="L540">
        <v>5059758176.9020004</v>
      </c>
      <c r="M540">
        <v>7473</v>
      </c>
      <c r="N540">
        <v>947.29176500000005</v>
      </c>
      <c r="O540">
        <v>947.29176500000005</v>
      </c>
      <c r="P540">
        <v>976.320243</v>
      </c>
      <c r="Q540">
        <v>947.29176500000005</v>
      </c>
      <c r="R540" t="s">
        <v>26</v>
      </c>
      <c r="S540" t="s">
        <v>27</v>
      </c>
      <c r="T540" t="s">
        <v>882</v>
      </c>
    </row>
    <row r="541" spans="1:20" hidden="1" x14ac:dyDescent="0.35">
      <c r="A541">
        <v>25158817</v>
      </c>
      <c r="B541">
        <v>1000156</v>
      </c>
      <c r="C541" t="s">
        <v>842</v>
      </c>
      <c r="D541" t="s">
        <v>843</v>
      </c>
      <c r="E541" t="s">
        <v>308</v>
      </c>
      <c r="F541" t="s">
        <v>309</v>
      </c>
      <c r="G541">
        <v>1181</v>
      </c>
      <c r="H541" t="s">
        <v>220</v>
      </c>
      <c r="I541" t="s">
        <v>221</v>
      </c>
      <c r="J541" t="s">
        <v>25</v>
      </c>
      <c r="K541">
        <v>399154455</v>
      </c>
      <c r="L541">
        <v>251306301.98230001</v>
      </c>
      <c r="M541">
        <v>22267</v>
      </c>
      <c r="N541">
        <v>140.19228200000001</v>
      </c>
      <c r="O541">
        <v>139.51861400000001</v>
      </c>
      <c r="P541">
        <v>144.549091</v>
      </c>
      <c r="Q541">
        <v>140.19228200000001</v>
      </c>
      <c r="R541" t="s">
        <v>26</v>
      </c>
      <c r="S541" t="s">
        <v>27</v>
      </c>
      <c r="T541" t="s">
        <v>883</v>
      </c>
    </row>
    <row r="542" spans="1:20" hidden="1" x14ac:dyDescent="0.35">
      <c r="A542">
        <v>25158818</v>
      </c>
      <c r="B542">
        <v>1000156</v>
      </c>
      <c r="C542" t="s">
        <v>842</v>
      </c>
      <c r="D542" t="s">
        <v>843</v>
      </c>
      <c r="E542" t="s">
        <v>308</v>
      </c>
      <c r="F542" t="s">
        <v>309</v>
      </c>
      <c r="G542">
        <v>1201</v>
      </c>
      <c r="H542" t="s">
        <v>464</v>
      </c>
      <c r="I542" t="s">
        <v>465</v>
      </c>
      <c r="J542" t="s">
        <v>25</v>
      </c>
      <c r="K542">
        <v>399154455</v>
      </c>
      <c r="L542">
        <v>173937188.63761699</v>
      </c>
      <c r="M542">
        <v>984</v>
      </c>
      <c r="N542">
        <v>4.2879180000000003</v>
      </c>
      <c r="O542">
        <v>4.1441160000000004</v>
      </c>
      <c r="P542">
        <v>4.2879180000000003</v>
      </c>
      <c r="Q542">
        <v>4.2879180000000003</v>
      </c>
      <c r="R542" t="s">
        <v>26</v>
      </c>
      <c r="S542" t="s">
        <v>27</v>
      </c>
      <c r="T542" t="s">
        <v>884</v>
      </c>
    </row>
    <row r="543" spans="1:20" hidden="1" x14ac:dyDescent="0.35">
      <c r="A543">
        <v>25158819</v>
      </c>
      <c r="B543">
        <v>1000156</v>
      </c>
      <c r="C543" t="s">
        <v>842</v>
      </c>
      <c r="D543" t="s">
        <v>843</v>
      </c>
      <c r="E543" t="s">
        <v>308</v>
      </c>
      <c r="F543" t="s">
        <v>309</v>
      </c>
      <c r="G543">
        <v>1294</v>
      </c>
      <c r="H543" t="s">
        <v>284</v>
      </c>
      <c r="I543" t="s">
        <v>285</v>
      </c>
      <c r="J543" t="s">
        <v>25</v>
      </c>
      <c r="K543">
        <v>399154455</v>
      </c>
      <c r="L543">
        <v>339204155.95988202</v>
      </c>
      <c r="M543">
        <v>23954</v>
      </c>
      <c r="N543">
        <v>203.562712</v>
      </c>
      <c r="O543">
        <v>202.39847700000001</v>
      </c>
      <c r="P543">
        <v>212.23074099999999</v>
      </c>
      <c r="Q543">
        <v>203.562712</v>
      </c>
      <c r="R543" t="s">
        <v>26</v>
      </c>
      <c r="S543" t="s">
        <v>27</v>
      </c>
      <c r="T543" t="s">
        <v>885</v>
      </c>
    </row>
    <row r="544" spans="1:20" hidden="1" x14ac:dyDescent="0.35">
      <c r="A544">
        <v>25158820</v>
      </c>
      <c r="B544">
        <v>1000156</v>
      </c>
      <c r="C544" t="s">
        <v>842</v>
      </c>
      <c r="D544" t="s">
        <v>843</v>
      </c>
      <c r="E544" t="s">
        <v>308</v>
      </c>
      <c r="F544" t="s">
        <v>309</v>
      </c>
      <c r="G544">
        <v>1415</v>
      </c>
      <c r="H544" t="s">
        <v>348</v>
      </c>
      <c r="I544" t="s">
        <v>349</v>
      </c>
      <c r="J544" t="s">
        <v>25</v>
      </c>
      <c r="K544">
        <v>399154455</v>
      </c>
      <c r="L544">
        <v>386776004.15449601</v>
      </c>
      <c r="M544">
        <v>12192</v>
      </c>
      <c r="N544">
        <v>118.139055</v>
      </c>
      <c r="O544">
        <v>118.139055</v>
      </c>
      <c r="P544">
        <v>123.05182600000001</v>
      </c>
      <c r="Q544">
        <v>118.139055</v>
      </c>
      <c r="R544" t="s">
        <v>26</v>
      </c>
      <c r="S544" t="s">
        <v>27</v>
      </c>
      <c r="T544" t="s">
        <v>886</v>
      </c>
    </row>
    <row r="545" spans="1:20" hidden="1" x14ac:dyDescent="0.35">
      <c r="A545">
        <v>25158821</v>
      </c>
      <c r="B545">
        <v>1000156</v>
      </c>
      <c r="C545" t="s">
        <v>842</v>
      </c>
      <c r="D545" t="s">
        <v>843</v>
      </c>
      <c r="E545" t="s">
        <v>308</v>
      </c>
      <c r="F545" t="s">
        <v>309</v>
      </c>
      <c r="G545">
        <v>1430</v>
      </c>
      <c r="H545" t="s">
        <v>34</v>
      </c>
      <c r="I545" t="s">
        <v>35</v>
      </c>
      <c r="J545" t="s">
        <v>25</v>
      </c>
      <c r="K545">
        <v>399154455</v>
      </c>
      <c r="L545">
        <v>502769752.72090101</v>
      </c>
      <c r="M545">
        <v>775</v>
      </c>
      <c r="N545">
        <v>9.7617989999999999</v>
      </c>
      <c r="O545">
        <v>9.7240110000000008</v>
      </c>
      <c r="P545">
        <v>9.812182</v>
      </c>
      <c r="Q545">
        <v>9.7617989999999999</v>
      </c>
      <c r="R545" t="s">
        <v>26</v>
      </c>
      <c r="S545" t="s">
        <v>27</v>
      </c>
      <c r="T545" t="s">
        <v>887</v>
      </c>
    </row>
    <row r="546" spans="1:20" hidden="1" x14ac:dyDescent="0.35">
      <c r="A546">
        <v>25158822</v>
      </c>
      <c r="B546">
        <v>1000156</v>
      </c>
      <c r="C546" t="s">
        <v>842</v>
      </c>
      <c r="D546" t="s">
        <v>843</v>
      </c>
      <c r="E546" t="s">
        <v>308</v>
      </c>
      <c r="F546" t="s">
        <v>309</v>
      </c>
      <c r="G546">
        <v>1434</v>
      </c>
      <c r="H546" t="s">
        <v>470</v>
      </c>
      <c r="I546" t="s">
        <v>471</v>
      </c>
      <c r="J546" t="s">
        <v>25</v>
      </c>
      <c r="K546">
        <v>399154455</v>
      </c>
      <c r="L546">
        <v>51658409.613109</v>
      </c>
      <c r="M546">
        <v>19400</v>
      </c>
      <c r="N546">
        <v>25.107402</v>
      </c>
      <c r="O546">
        <v>24.719142999999999</v>
      </c>
      <c r="P546">
        <v>25.353299</v>
      </c>
      <c r="Q546">
        <v>25.107402</v>
      </c>
      <c r="R546" t="s">
        <v>26</v>
      </c>
      <c r="S546" t="s">
        <v>27</v>
      </c>
      <c r="T546" t="s">
        <v>888</v>
      </c>
    </row>
    <row r="547" spans="1:20" hidden="1" x14ac:dyDescent="0.35">
      <c r="A547">
        <v>25158823</v>
      </c>
      <c r="B547">
        <v>1000156</v>
      </c>
      <c r="C547" t="s">
        <v>842</v>
      </c>
      <c r="D547" t="s">
        <v>843</v>
      </c>
      <c r="E547" t="s">
        <v>308</v>
      </c>
      <c r="F547" t="s">
        <v>309</v>
      </c>
      <c r="G547">
        <v>1732</v>
      </c>
      <c r="H547" t="s">
        <v>195</v>
      </c>
      <c r="I547" t="s">
        <v>196</v>
      </c>
      <c r="J547" t="s">
        <v>25</v>
      </c>
      <c r="K547">
        <v>399154455</v>
      </c>
      <c r="L547">
        <v>166772923.927239</v>
      </c>
      <c r="M547">
        <v>543577</v>
      </c>
      <c r="N547">
        <v>2271.149038</v>
      </c>
      <c r="O547">
        <v>2262.4710100000002</v>
      </c>
      <c r="P547">
        <v>2294.0829319999998</v>
      </c>
      <c r="Q547">
        <v>2271.149038</v>
      </c>
      <c r="R547" t="s">
        <v>26</v>
      </c>
      <c r="S547" t="s">
        <v>27</v>
      </c>
      <c r="T547" t="s">
        <v>889</v>
      </c>
    </row>
    <row r="548" spans="1:20" hidden="1" x14ac:dyDescent="0.35">
      <c r="A548">
        <v>25158824</v>
      </c>
      <c r="B548">
        <v>1000156</v>
      </c>
      <c r="C548" t="s">
        <v>842</v>
      </c>
      <c r="D548" t="s">
        <v>843</v>
      </c>
      <c r="E548" t="s">
        <v>308</v>
      </c>
      <c r="F548" t="s">
        <v>309</v>
      </c>
      <c r="G548">
        <v>1750</v>
      </c>
      <c r="H548" t="s">
        <v>474</v>
      </c>
      <c r="I548" t="s">
        <v>475</v>
      </c>
      <c r="J548" t="s">
        <v>25</v>
      </c>
      <c r="K548">
        <v>399154455</v>
      </c>
      <c r="L548">
        <v>81295355.517520994</v>
      </c>
      <c r="M548">
        <v>6381</v>
      </c>
      <c r="N548">
        <v>12.996112999999999</v>
      </c>
      <c r="O548">
        <v>12.706903000000001</v>
      </c>
      <c r="P548">
        <v>13.183488000000001</v>
      </c>
      <c r="Q548">
        <v>12.996112999999999</v>
      </c>
      <c r="R548" t="s">
        <v>26</v>
      </c>
      <c r="S548" t="s">
        <v>27</v>
      </c>
      <c r="T548" t="s">
        <v>890</v>
      </c>
    </row>
    <row r="549" spans="1:20" hidden="1" x14ac:dyDescent="0.35">
      <c r="A549">
        <v>25158825</v>
      </c>
      <c r="B549">
        <v>1000156</v>
      </c>
      <c r="C549" t="s">
        <v>842</v>
      </c>
      <c r="D549" t="s">
        <v>843</v>
      </c>
      <c r="E549" t="s">
        <v>308</v>
      </c>
      <c r="F549" t="s">
        <v>309</v>
      </c>
      <c r="G549">
        <v>1762</v>
      </c>
      <c r="H549" t="s">
        <v>477</v>
      </c>
      <c r="I549" t="s">
        <v>478</v>
      </c>
      <c r="J549" t="s">
        <v>25</v>
      </c>
      <c r="K549">
        <v>399154455</v>
      </c>
      <c r="L549">
        <v>197237830.58695301</v>
      </c>
      <c r="M549">
        <v>6376</v>
      </c>
      <c r="N549">
        <v>31.506309999999999</v>
      </c>
      <c r="O549">
        <v>31.313594999999999</v>
      </c>
      <c r="P549">
        <v>32.168455999999999</v>
      </c>
      <c r="Q549">
        <v>31.506309999999999</v>
      </c>
      <c r="R549" t="s">
        <v>26</v>
      </c>
      <c r="S549" t="s">
        <v>27</v>
      </c>
      <c r="T549" t="s">
        <v>891</v>
      </c>
    </row>
    <row r="550" spans="1:20" hidden="1" x14ac:dyDescent="0.35">
      <c r="A550">
        <v>25158826</v>
      </c>
      <c r="B550">
        <v>1000156</v>
      </c>
      <c r="C550" t="s">
        <v>842</v>
      </c>
      <c r="D550" t="s">
        <v>843</v>
      </c>
      <c r="E550" t="s">
        <v>308</v>
      </c>
      <c r="F550" t="s">
        <v>309</v>
      </c>
      <c r="G550">
        <v>1764</v>
      </c>
      <c r="H550" t="s">
        <v>223</v>
      </c>
      <c r="I550" t="s">
        <v>224</v>
      </c>
      <c r="J550" t="s">
        <v>25</v>
      </c>
      <c r="K550">
        <v>399154455</v>
      </c>
      <c r="L550">
        <v>2462124457.3898101</v>
      </c>
      <c r="M550">
        <v>207</v>
      </c>
      <c r="N550">
        <v>12.768484000000001</v>
      </c>
      <c r="O550">
        <v>12.275016000000001</v>
      </c>
      <c r="P550">
        <v>13.385319000000001</v>
      </c>
      <c r="Q550">
        <v>12.768484000000001</v>
      </c>
      <c r="R550" t="s">
        <v>26</v>
      </c>
      <c r="S550" t="s">
        <v>27</v>
      </c>
      <c r="T550" t="s">
        <v>892</v>
      </c>
    </row>
    <row r="551" spans="1:20" hidden="1" x14ac:dyDescent="0.35">
      <c r="A551">
        <v>25158827</v>
      </c>
      <c r="B551">
        <v>1000156</v>
      </c>
      <c r="C551" t="s">
        <v>842</v>
      </c>
      <c r="D551" t="s">
        <v>843</v>
      </c>
      <c r="E551" t="s">
        <v>308</v>
      </c>
      <c r="F551" t="s">
        <v>309</v>
      </c>
      <c r="G551">
        <v>1852</v>
      </c>
      <c r="H551" t="s">
        <v>352</v>
      </c>
      <c r="I551" t="s">
        <v>353</v>
      </c>
      <c r="J551" t="s">
        <v>25</v>
      </c>
      <c r="K551">
        <v>399154455</v>
      </c>
      <c r="L551">
        <v>1805315651.8812101</v>
      </c>
      <c r="M551">
        <v>13174</v>
      </c>
      <c r="N551">
        <v>595.84023400000001</v>
      </c>
      <c r="O551">
        <v>588.10616100000004</v>
      </c>
      <c r="P551">
        <v>604.52410499999996</v>
      </c>
      <c r="Q551">
        <v>595.84023400000001</v>
      </c>
      <c r="R551" t="s">
        <v>26</v>
      </c>
      <c r="S551" t="s">
        <v>27</v>
      </c>
      <c r="T551" t="s">
        <v>893</v>
      </c>
    </row>
    <row r="552" spans="1:20" hidden="1" x14ac:dyDescent="0.35">
      <c r="A552">
        <v>25158828</v>
      </c>
      <c r="B552">
        <v>1000156</v>
      </c>
      <c r="C552" t="s">
        <v>842</v>
      </c>
      <c r="D552" t="s">
        <v>843</v>
      </c>
      <c r="E552" t="s">
        <v>308</v>
      </c>
      <c r="F552" t="s">
        <v>309</v>
      </c>
      <c r="G552">
        <v>1862</v>
      </c>
      <c r="H552" t="s">
        <v>482</v>
      </c>
      <c r="I552" t="s">
        <v>483</v>
      </c>
      <c r="J552" t="s">
        <v>25</v>
      </c>
      <c r="K552">
        <v>399154455</v>
      </c>
      <c r="L552">
        <v>2459987458.6266499</v>
      </c>
      <c r="M552">
        <v>323</v>
      </c>
      <c r="N552">
        <v>19.906478</v>
      </c>
      <c r="O552">
        <v>19.351807999999998</v>
      </c>
      <c r="P552">
        <v>19.968108000000001</v>
      </c>
      <c r="Q552">
        <v>19.906478</v>
      </c>
      <c r="R552" t="s">
        <v>26</v>
      </c>
      <c r="S552" t="s">
        <v>27</v>
      </c>
      <c r="T552" t="s">
        <v>894</v>
      </c>
    </row>
    <row r="553" spans="1:20" hidden="1" x14ac:dyDescent="0.35">
      <c r="A553">
        <v>25158829</v>
      </c>
      <c r="B553">
        <v>1000156</v>
      </c>
      <c r="C553" t="s">
        <v>842</v>
      </c>
      <c r="D553" t="s">
        <v>843</v>
      </c>
      <c r="E553" t="s">
        <v>308</v>
      </c>
      <c r="F553" t="s">
        <v>309</v>
      </c>
      <c r="G553">
        <v>1886</v>
      </c>
      <c r="H553" t="s">
        <v>485</v>
      </c>
      <c r="I553" t="s">
        <v>486</v>
      </c>
      <c r="J553" t="s">
        <v>25</v>
      </c>
      <c r="K553">
        <v>399154455</v>
      </c>
      <c r="L553">
        <v>327122952.19999999</v>
      </c>
      <c r="M553">
        <v>2962</v>
      </c>
      <c r="N553">
        <v>24.274768000000002</v>
      </c>
      <c r="O553">
        <v>24.176423</v>
      </c>
      <c r="P553">
        <v>24.832055</v>
      </c>
      <c r="Q553">
        <v>24.274768000000002</v>
      </c>
      <c r="R553" t="s">
        <v>26</v>
      </c>
      <c r="S553" t="s">
        <v>27</v>
      </c>
      <c r="T553" t="s">
        <v>895</v>
      </c>
    </row>
    <row r="554" spans="1:20" hidden="1" x14ac:dyDescent="0.35">
      <c r="A554">
        <v>25158830</v>
      </c>
      <c r="B554">
        <v>1000156</v>
      </c>
      <c r="C554" t="s">
        <v>842</v>
      </c>
      <c r="D554" t="s">
        <v>843</v>
      </c>
      <c r="E554" t="s">
        <v>308</v>
      </c>
      <c r="F554" t="s">
        <v>309</v>
      </c>
      <c r="G554">
        <v>1923</v>
      </c>
      <c r="H554" t="s">
        <v>355</v>
      </c>
      <c r="I554" t="s">
        <v>356</v>
      </c>
      <c r="J554" t="s">
        <v>25</v>
      </c>
      <c r="K554">
        <v>399154455</v>
      </c>
      <c r="L554">
        <v>237848030.234651</v>
      </c>
      <c r="M554">
        <v>37556</v>
      </c>
      <c r="N554">
        <v>223.78857300000001</v>
      </c>
      <c r="O554">
        <v>222.036687</v>
      </c>
      <c r="P554">
        <v>226.42236199999999</v>
      </c>
      <c r="Q554">
        <v>223.78857300000001</v>
      </c>
      <c r="R554" t="s">
        <v>26</v>
      </c>
      <c r="S554" t="s">
        <v>27</v>
      </c>
      <c r="T554" t="s">
        <v>896</v>
      </c>
    </row>
    <row r="555" spans="1:20" hidden="1" x14ac:dyDescent="0.35">
      <c r="A555">
        <v>25158831</v>
      </c>
      <c r="B555">
        <v>1000156</v>
      </c>
      <c r="C555" t="s">
        <v>842</v>
      </c>
      <c r="D555" t="s">
        <v>843</v>
      </c>
      <c r="E555" t="s">
        <v>308</v>
      </c>
      <c r="F555" t="s">
        <v>309</v>
      </c>
      <c r="G555">
        <v>2064</v>
      </c>
      <c r="H555" t="s">
        <v>82</v>
      </c>
      <c r="I555" t="s">
        <v>83</v>
      </c>
      <c r="J555" t="s">
        <v>25</v>
      </c>
      <c r="K555">
        <v>399154455</v>
      </c>
      <c r="L555">
        <v>1411740708.4577401</v>
      </c>
      <c r="M555">
        <v>1458</v>
      </c>
      <c r="N555">
        <v>51.566954000000003</v>
      </c>
      <c r="O555">
        <v>50.965693000000002</v>
      </c>
      <c r="P555">
        <v>52.804844000000003</v>
      </c>
      <c r="Q555">
        <v>51.566954000000003</v>
      </c>
      <c r="R555" t="s">
        <v>26</v>
      </c>
      <c r="S555" t="s">
        <v>27</v>
      </c>
      <c r="T555" t="s">
        <v>897</v>
      </c>
    </row>
    <row r="556" spans="1:20" hidden="1" x14ac:dyDescent="0.35">
      <c r="A556">
        <v>25158832</v>
      </c>
      <c r="B556">
        <v>1000156</v>
      </c>
      <c r="C556" t="s">
        <v>842</v>
      </c>
      <c r="D556" t="s">
        <v>843</v>
      </c>
      <c r="E556" t="s">
        <v>308</v>
      </c>
      <c r="F556" t="s">
        <v>309</v>
      </c>
      <c r="G556">
        <v>2198</v>
      </c>
      <c r="H556" t="s">
        <v>226</v>
      </c>
      <c r="I556" t="s">
        <v>227</v>
      </c>
      <c r="J556" t="s">
        <v>25</v>
      </c>
      <c r="K556">
        <v>399154455</v>
      </c>
      <c r="L556">
        <v>898930651.98981202</v>
      </c>
      <c r="M556">
        <v>5416</v>
      </c>
      <c r="N556">
        <v>121.973044</v>
      </c>
      <c r="O556">
        <v>121.545147</v>
      </c>
      <c r="P556">
        <v>124.427819</v>
      </c>
      <c r="Q556">
        <v>121.973044</v>
      </c>
      <c r="R556" t="s">
        <v>26</v>
      </c>
      <c r="S556" t="s">
        <v>27</v>
      </c>
      <c r="T556" t="s">
        <v>898</v>
      </c>
    </row>
    <row r="557" spans="1:20" hidden="1" x14ac:dyDescent="0.35">
      <c r="A557">
        <v>25158833</v>
      </c>
      <c r="B557">
        <v>1000156</v>
      </c>
      <c r="C557" t="s">
        <v>842</v>
      </c>
      <c r="D557" t="s">
        <v>843</v>
      </c>
      <c r="E557" t="s">
        <v>308</v>
      </c>
      <c r="F557" t="s">
        <v>309</v>
      </c>
      <c r="G557">
        <v>2218</v>
      </c>
      <c r="H557" t="s">
        <v>491</v>
      </c>
      <c r="I557" t="s">
        <v>492</v>
      </c>
      <c r="J557" t="s">
        <v>25</v>
      </c>
      <c r="K557">
        <v>399154455</v>
      </c>
      <c r="L557">
        <v>480810279.482449</v>
      </c>
      <c r="M557">
        <v>3085</v>
      </c>
      <c r="N557">
        <v>37.161045999999999</v>
      </c>
      <c r="O557">
        <v>36.679217000000001</v>
      </c>
      <c r="P557">
        <v>37.642873999999999</v>
      </c>
      <c r="Q557">
        <v>37.161045999999999</v>
      </c>
      <c r="R557" t="s">
        <v>26</v>
      </c>
      <c r="S557" t="s">
        <v>27</v>
      </c>
      <c r="T557" t="s">
        <v>899</v>
      </c>
    </row>
    <row r="558" spans="1:20" hidden="1" x14ac:dyDescent="0.35">
      <c r="A558">
        <v>25158834</v>
      </c>
      <c r="B558">
        <v>1000156</v>
      </c>
      <c r="C558" t="s">
        <v>842</v>
      </c>
      <c r="D558" t="s">
        <v>843</v>
      </c>
      <c r="E558" t="s">
        <v>308</v>
      </c>
      <c r="F558" t="s">
        <v>309</v>
      </c>
      <c r="G558">
        <v>2320</v>
      </c>
      <c r="H558" t="s">
        <v>85</v>
      </c>
      <c r="I558" t="s">
        <v>86</v>
      </c>
      <c r="J558" t="s">
        <v>25</v>
      </c>
      <c r="K558">
        <v>399154455</v>
      </c>
      <c r="L558">
        <v>366720809.73171401</v>
      </c>
      <c r="M558">
        <v>6985</v>
      </c>
      <c r="N558">
        <v>64.174276000000006</v>
      </c>
      <c r="O558">
        <v>63.632216999999997</v>
      </c>
      <c r="P558">
        <v>64.872522000000004</v>
      </c>
      <c r="Q558">
        <v>64.174276000000006</v>
      </c>
      <c r="R558" t="s">
        <v>26</v>
      </c>
      <c r="S558" t="s">
        <v>27</v>
      </c>
      <c r="T558" t="s">
        <v>900</v>
      </c>
    </row>
    <row r="559" spans="1:20" hidden="1" x14ac:dyDescent="0.35">
      <c r="A559">
        <v>25158835</v>
      </c>
      <c r="B559">
        <v>1000156</v>
      </c>
      <c r="C559" t="s">
        <v>842</v>
      </c>
      <c r="D559" t="s">
        <v>843</v>
      </c>
      <c r="E559" t="s">
        <v>308</v>
      </c>
      <c r="F559" t="s">
        <v>309</v>
      </c>
      <c r="G559">
        <v>2496</v>
      </c>
      <c r="H559" t="s">
        <v>229</v>
      </c>
      <c r="I559" t="s">
        <v>230</v>
      </c>
      <c r="J559" t="s">
        <v>25</v>
      </c>
      <c r="K559">
        <v>399154455</v>
      </c>
      <c r="L559">
        <v>1663659573.1242001</v>
      </c>
      <c r="M559">
        <v>8952</v>
      </c>
      <c r="N559">
        <v>373.11572699999999</v>
      </c>
      <c r="O559">
        <v>372.03205800000001</v>
      </c>
      <c r="P559">
        <v>378.20063800000003</v>
      </c>
      <c r="Q559">
        <v>373.11572699999999</v>
      </c>
      <c r="R559" t="s">
        <v>26</v>
      </c>
      <c r="S559" t="s">
        <v>27</v>
      </c>
      <c r="T559" t="s">
        <v>901</v>
      </c>
    </row>
    <row r="560" spans="1:20" hidden="1" x14ac:dyDescent="0.35">
      <c r="A560">
        <v>25158836</v>
      </c>
      <c r="B560">
        <v>1000156</v>
      </c>
      <c r="C560" t="s">
        <v>842</v>
      </c>
      <c r="D560" t="s">
        <v>843</v>
      </c>
      <c r="E560" t="s">
        <v>308</v>
      </c>
      <c r="F560" t="s">
        <v>309</v>
      </c>
      <c r="G560">
        <v>2820</v>
      </c>
      <c r="H560" t="s">
        <v>257</v>
      </c>
      <c r="I560" t="s">
        <v>258</v>
      </c>
      <c r="J560" t="s">
        <v>25</v>
      </c>
      <c r="K560">
        <v>399154455</v>
      </c>
      <c r="L560">
        <v>533460771.30307502</v>
      </c>
      <c r="M560">
        <v>21995</v>
      </c>
      <c r="N560">
        <v>293.95812799999999</v>
      </c>
      <c r="O560">
        <v>291.59256399999998</v>
      </c>
      <c r="P560">
        <v>297.88737099999997</v>
      </c>
      <c r="Q560">
        <v>293.95812799999999</v>
      </c>
      <c r="R560" t="s">
        <v>26</v>
      </c>
      <c r="S560" t="s">
        <v>27</v>
      </c>
      <c r="T560" t="s">
        <v>902</v>
      </c>
    </row>
    <row r="561" spans="1:20" hidden="1" x14ac:dyDescent="0.35">
      <c r="A561">
        <v>25158837</v>
      </c>
      <c r="B561">
        <v>1000156</v>
      </c>
      <c r="C561" t="s">
        <v>842</v>
      </c>
      <c r="D561" t="s">
        <v>843</v>
      </c>
      <c r="E561" t="s">
        <v>308</v>
      </c>
      <c r="F561" t="s">
        <v>309</v>
      </c>
      <c r="G561">
        <v>2896</v>
      </c>
      <c r="H561" t="s">
        <v>88</v>
      </c>
      <c r="I561" t="s">
        <v>89</v>
      </c>
      <c r="J561" t="s">
        <v>25</v>
      </c>
      <c r="K561">
        <v>399154455</v>
      </c>
      <c r="L561">
        <v>6885205813.6722403</v>
      </c>
      <c r="M561">
        <v>466</v>
      </c>
      <c r="N561">
        <v>80.382565</v>
      </c>
      <c r="O561">
        <v>79.692586000000006</v>
      </c>
      <c r="P561">
        <v>81.245039000000006</v>
      </c>
      <c r="Q561">
        <v>80.382565</v>
      </c>
      <c r="R561" t="s">
        <v>26</v>
      </c>
      <c r="S561" t="s">
        <v>27</v>
      </c>
      <c r="T561" t="s">
        <v>903</v>
      </c>
    </row>
    <row r="562" spans="1:20" hidden="1" x14ac:dyDescent="0.35">
      <c r="A562">
        <v>25158838</v>
      </c>
      <c r="B562">
        <v>1000156</v>
      </c>
      <c r="C562" t="s">
        <v>842</v>
      </c>
      <c r="D562" t="s">
        <v>843</v>
      </c>
      <c r="E562" t="s">
        <v>308</v>
      </c>
      <c r="F562" t="s">
        <v>309</v>
      </c>
      <c r="G562">
        <v>3167</v>
      </c>
      <c r="H562" t="s">
        <v>56</v>
      </c>
      <c r="I562" t="s">
        <v>57</v>
      </c>
      <c r="J562" t="s">
        <v>25</v>
      </c>
      <c r="K562">
        <v>399154455</v>
      </c>
      <c r="L562">
        <v>501648452.53264803</v>
      </c>
      <c r="M562">
        <v>15600</v>
      </c>
      <c r="N562">
        <v>196.057334</v>
      </c>
      <c r="O562">
        <v>194.57433599999999</v>
      </c>
      <c r="P562">
        <v>199.26211799999999</v>
      </c>
      <c r="Q562">
        <v>196.057334</v>
      </c>
      <c r="R562" t="s">
        <v>26</v>
      </c>
      <c r="S562" t="s">
        <v>27</v>
      </c>
      <c r="T562" t="s">
        <v>904</v>
      </c>
    </row>
    <row r="563" spans="1:20" hidden="1" x14ac:dyDescent="0.35">
      <c r="A563">
        <v>25158839</v>
      </c>
      <c r="B563">
        <v>1000156</v>
      </c>
      <c r="C563" t="s">
        <v>842</v>
      </c>
      <c r="D563" t="s">
        <v>843</v>
      </c>
      <c r="E563" t="s">
        <v>308</v>
      </c>
      <c r="F563" t="s">
        <v>309</v>
      </c>
      <c r="G563">
        <v>3440</v>
      </c>
      <c r="H563" t="s">
        <v>499</v>
      </c>
      <c r="I563" t="s">
        <v>500</v>
      </c>
      <c r="J563" t="s">
        <v>25</v>
      </c>
      <c r="K563">
        <v>399154455</v>
      </c>
      <c r="L563">
        <v>38342058.672833003</v>
      </c>
      <c r="M563">
        <v>19027</v>
      </c>
      <c r="N563">
        <v>18.276993000000001</v>
      </c>
      <c r="O563">
        <v>18.059902000000001</v>
      </c>
      <c r="P563">
        <v>18.409554</v>
      </c>
      <c r="Q563">
        <v>18.276993000000001</v>
      </c>
      <c r="R563" t="s">
        <v>26</v>
      </c>
      <c r="S563" t="s">
        <v>27</v>
      </c>
      <c r="T563" t="s">
        <v>905</v>
      </c>
    </row>
    <row r="564" spans="1:20" hidden="1" x14ac:dyDescent="0.35">
      <c r="A564">
        <v>25158840</v>
      </c>
      <c r="B564">
        <v>1000156</v>
      </c>
      <c r="C564" t="s">
        <v>842</v>
      </c>
      <c r="D564" t="s">
        <v>843</v>
      </c>
      <c r="E564" t="s">
        <v>308</v>
      </c>
      <c r="F564" t="s">
        <v>309</v>
      </c>
      <c r="G564">
        <v>3841</v>
      </c>
      <c r="H564" t="s">
        <v>91</v>
      </c>
      <c r="I564" t="s">
        <v>92</v>
      </c>
      <c r="J564" t="s">
        <v>25</v>
      </c>
      <c r="K564">
        <v>399154455</v>
      </c>
      <c r="L564">
        <v>241115835.34655499</v>
      </c>
      <c r="M564">
        <v>15189</v>
      </c>
      <c r="N564">
        <v>91.751660000000001</v>
      </c>
      <c r="O564">
        <v>90.730788000000004</v>
      </c>
      <c r="P564">
        <v>92.724208000000004</v>
      </c>
      <c r="Q564">
        <v>91.751660000000001</v>
      </c>
      <c r="R564" t="s">
        <v>26</v>
      </c>
      <c r="S564" t="s">
        <v>27</v>
      </c>
      <c r="T564" t="s">
        <v>906</v>
      </c>
    </row>
    <row r="565" spans="1:20" hidden="1" x14ac:dyDescent="0.35">
      <c r="A565">
        <v>25158841</v>
      </c>
      <c r="B565">
        <v>1000156</v>
      </c>
      <c r="C565" t="s">
        <v>842</v>
      </c>
      <c r="D565" t="s">
        <v>843</v>
      </c>
      <c r="E565" t="s">
        <v>308</v>
      </c>
      <c r="F565" t="s">
        <v>309</v>
      </c>
      <c r="G565">
        <v>3983</v>
      </c>
      <c r="H565" t="s">
        <v>362</v>
      </c>
      <c r="I565" t="s">
        <v>363</v>
      </c>
      <c r="J565" t="s">
        <v>25</v>
      </c>
      <c r="K565">
        <v>399154455</v>
      </c>
      <c r="L565">
        <v>85123903.336278006</v>
      </c>
      <c r="M565">
        <v>349349</v>
      </c>
      <c r="N565">
        <v>745.02364</v>
      </c>
      <c r="O565">
        <v>742.24911999999995</v>
      </c>
      <c r="P565">
        <v>760.08410100000003</v>
      </c>
      <c r="Q565">
        <v>745.02364</v>
      </c>
      <c r="R565" t="s">
        <v>26</v>
      </c>
      <c r="S565" t="s">
        <v>27</v>
      </c>
      <c r="T565" t="s">
        <v>907</v>
      </c>
    </row>
    <row r="566" spans="1:20" hidden="1" x14ac:dyDescent="0.35">
      <c r="A566">
        <v>25158842</v>
      </c>
      <c r="B566">
        <v>1000156</v>
      </c>
      <c r="C566" t="s">
        <v>842</v>
      </c>
      <c r="D566" t="s">
        <v>843</v>
      </c>
      <c r="E566" t="s">
        <v>308</v>
      </c>
      <c r="F566" t="s">
        <v>309</v>
      </c>
      <c r="G566">
        <v>4430</v>
      </c>
      <c r="H566" t="s">
        <v>42</v>
      </c>
      <c r="I566" t="s">
        <v>43</v>
      </c>
      <c r="J566" t="s">
        <v>25</v>
      </c>
      <c r="K566">
        <v>399154455</v>
      </c>
      <c r="L566">
        <v>375790148.347911</v>
      </c>
      <c r="M566">
        <v>12610</v>
      </c>
      <c r="N566">
        <v>118.718799</v>
      </c>
      <c r="O566">
        <v>118.0127</v>
      </c>
      <c r="P566">
        <v>119.980363</v>
      </c>
      <c r="Q566">
        <v>118.718799</v>
      </c>
      <c r="R566" t="s">
        <v>26</v>
      </c>
      <c r="S566" t="s">
        <v>27</v>
      </c>
      <c r="T566" t="s">
        <v>908</v>
      </c>
    </row>
    <row r="567" spans="1:20" hidden="1" x14ac:dyDescent="0.35">
      <c r="A567">
        <v>25158843</v>
      </c>
      <c r="B567">
        <v>1000156</v>
      </c>
      <c r="C567" t="s">
        <v>842</v>
      </c>
      <c r="D567" t="s">
        <v>843</v>
      </c>
      <c r="E567" t="s">
        <v>308</v>
      </c>
      <c r="F567" t="s">
        <v>309</v>
      </c>
      <c r="G567">
        <v>4730</v>
      </c>
      <c r="H567" t="s">
        <v>94</v>
      </c>
      <c r="I567" t="s">
        <v>95</v>
      </c>
      <c r="J567" t="s">
        <v>25</v>
      </c>
      <c r="K567">
        <v>399154455</v>
      </c>
      <c r="L567">
        <v>299361712.83856797</v>
      </c>
      <c r="M567">
        <v>6005</v>
      </c>
      <c r="N567">
        <v>45.036878000000002</v>
      </c>
      <c r="O567">
        <v>44.849381000000001</v>
      </c>
      <c r="P567">
        <v>45.659370000000003</v>
      </c>
      <c r="Q567">
        <v>45.036878000000002</v>
      </c>
      <c r="R567" t="s">
        <v>26</v>
      </c>
      <c r="S567" t="s">
        <v>27</v>
      </c>
      <c r="T567" t="s">
        <v>909</v>
      </c>
    </row>
    <row r="568" spans="1:20" hidden="1" x14ac:dyDescent="0.35">
      <c r="A568">
        <v>25158844</v>
      </c>
      <c r="B568">
        <v>1000156</v>
      </c>
      <c r="C568" t="s">
        <v>842</v>
      </c>
      <c r="D568" t="s">
        <v>843</v>
      </c>
      <c r="E568" t="s">
        <v>308</v>
      </c>
      <c r="F568" t="s">
        <v>309</v>
      </c>
      <c r="G568">
        <v>4853</v>
      </c>
      <c r="H568" t="s">
        <v>506</v>
      </c>
      <c r="I568" t="s">
        <v>507</v>
      </c>
      <c r="J568" t="s">
        <v>25</v>
      </c>
      <c r="K568">
        <v>399154455</v>
      </c>
      <c r="L568">
        <v>275615020.669635</v>
      </c>
      <c r="M568">
        <v>4280</v>
      </c>
      <c r="N568">
        <v>29.553277999999999</v>
      </c>
      <c r="O568">
        <v>28.641822000000001</v>
      </c>
      <c r="P568">
        <v>30.202345999999999</v>
      </c>
      <c r="Q568">
        <v>29.553277999999999</v>
      </c>
      <c r="R568" t="s">
        <v>26</v>
      </c>
      <c r="S568" t="s">
        <v>27</v>
      </c>
      <c r="T568" t="s">
        <v>910</v>
      </c>
    </row>
    <row r="569" spans="1:20" hidden="1" x14ac:dyDescent="0.35">
      <c r="A569">
        <v>25158845</v>
      </c>
      <c r="B569">
        <v>1000156</v>
      </c>
      <c r="C569" t="s">
        <v>842</v>
      </c>
      <c r="D569" t="s">
        <v>843</v>
      </c>
      <c r="E569" t="s">
        <v>308</v>
      </c>
      <c r="F569" t="s">
        <v>309</v>
      </c>
      <c r="G569">
        <v>5098</v>
      </c>
      <c r="H569" t="s">
        <v>509</v>
      </c>
      <c r="I569" t="s">
        <v>510</v>
      </c>
      <c r="J569" t="s">
        <v>25</v>
      </c>
      <c r="K569">
        <v>399154455</v>
      </c>
      <c r="L569">
        <v>267907269.403936</v>
      </c>
      <c r="M569">
        <v>3806</v>
      </c>
      <c r="N569">
        <v>25.545376000000001</v>
      </c>
      <c r="O569">
        <v>25.545376000000001</v>
      </c>
      <c r="P569">
        <v>26.176290999999999</v>
      </c>
      <c r="Q569">
        <v>25.545376000000001</v>
      </c>
      <c r="R569" t="s">
        <v>26</v>
      </c>
      <c r="S569" t="s">
        <v>27</v>
      </c>
      <c r="T569" t="s">
        <v>911</v>
      </c>
    </row>
    <row r="570" spans="1:20" hidden="1" x14ac:dyDescent="0.35">
      <c r="A570">
        <v>25158846</v>
      </c>
      <c r="B570">
        <v>1000156</v>
      </c>
      <c r="C570" t="s">
        <v>842</v>
      </c>
      <c r="D570" t="s">
        <v>843</v>
      </c>
      <c r="E570" t="s">
        <v>308</v>
      </c>
      <c r="F570" t="s">
        <v>309</v>
      </c>
      <c r="G570">
        <v>5433</v>
      </c>
      <c r="H570" t="s">
        <v>512</v>
      </c>
      <c r="I570" t="s">
        <v>513</v>
      </c>
      <c r="J570" t="s">
        <v>25</v>
      </c>
      <c r="K570">
        <v>399154455</v>
      </c>
      <c r="L570">
        <v>212403481.06470799</v>
      </c>
      <c r="M570">
        <v>1124</v>
      </c>
      <c r="N570">
        <v>5.9811810000000003</v>
      </c>
      <c r="O570">
        <v>5.8641110000000003</v>
      </c>
      <c r="P570">
        <v>6.0024660000000001</v>
      </c>
      <c r="Q570">
        <v>5.9811810000000003</v>
      </c>
      <c r="R570" t="s">
        <v>26</v>
      </c>
      <c r="S570" t="s">
        <v>27</v>
      </c>
      <c r="T570" t="s">
        <v>912</v>
      </c>
    </row>
    <row r="571" spans="1:20" hidden="1" x14ac:dyDescent="0.35">
      <c r="A571">
        <v>25158847</v>
      </c>
      <c r="B571">
        <v>1000156</v>
      </c>
      <c r="C571" t="s">
        <v>842</v>
      </c>
      <c r="D571" t="s">
        <v>843</v>
      </c>
      <c r="E571" t="s">
        <v>308</v>
      </c>
      <c r="F571" t="s">
        <v>309</v>
      </c>
      <c r="G571">
        <v>5990</v>
      </c>
      <c r="H571" t="s">
        <v>97</v>
      </c>
      <c r="I571" t="s">
        <v>98</v>
      </c>
      <c r="J571" t="s">
        <v>25</v>
      </c>
      <c r="K571">
        <v>399154455</v>
      </c>
      <c r="L571">
        <v>1210290068.6730101</v>
      </c>
      <c r="M571">
        <v>1973</v>
      </c>
      <c r="N571">
        <v>59.824016999999998</v>
      </c>
      <c r="O571">
        <v>59.308554000000001</v>
      </c>
      <c r="P571">
        <v>60.278837000000003</v>
      </c>
      <c r="Q571">
        <v>59.824016999999998</v>
      </c>
      <c r="R571" t="s">
        <v>26</v>
      </c>
      <c r="S571" t="s">
        <v>27</v>
      </c>
      <c r="T571" t="s">
        <v>913</v>
      </c>
    </row>
    <row r="572" spans="1:20" hidden="1" x14ac:dyDescent="0.35">
      <c r="A572">
        <v>25158848</v>
      </c>
      <c r="B572">
        <v>1000156</v>
      </c>
      <c r="C572" t="s">
        <v>842</v>
      </c>
      <c r="D572" t="s">
        <v>843</v>
      </c>
      <c r="E572" t="s">
        <v>308</v>
      </c>
      <c r="F572" t="s">
        <v>309</v>
      </c>
      <c r="G572">
        <v>6199</v>
      </c>
      <c r="H572" t="s">
        <v>100</v>
      </c>
      <c r="I572" t="s">
        <v>101</v>
      </c>
      <c r="J572" t="s">
        <v>25</v>
      </c>
      <c r="K572">
        <v>399154455</v>
      </c>
      <c r="L572">
        <v>192327644.33503899</v>
      </c>
      <c r="M572">
        <v>11262</v>
      </c>
      <c r="N572">
        <v>54.264555999999999</v>
      </c>
      <c r="O572">
        <v>53.522525999999999</v>
      </c>
      <c r="P572">
        <v>54.288646999999997</v>
      </c>
      <c r="Q572">
        <v>54.264555999999999</v>
      </c>
      <c r="R572" t="s">
        <v>26</v>
      </c>
      <c r="S572" t="s">
        <v>27</v>
      </c>
      <c r="T572" t="s">
        <v>914</v>
      </c>
    </row>
    <row r="573" spans="1:20" hidden="1" x14ac:dyDescent="0.35">
      <c r="A573">
        <v>25158849</v>
      </c>
      <c r="B573">
        <v>1000156</v>
      </c>
      <c r="C573" t="s">
        <v>842</v>
      </c>
      <c r="D573" t="s">
        <v>843</v>
      </c>
      <c r="E573" t="s">
        <v>308</v>
      </c>
      <c r="F573" t="s">
        <v>309</v>
      </c>
      <c r="G573">
        <v>8290</v>
      </c>
      <c r="H573" t="s">
        <v>517</v>
      </c>
      <c r="I573" t="s">
        <v>518</v>
      </c>
      <c r="J573" t="s">
        <v>25</v>
      </c>
      <c r="K573">
        <v>399154455</v>
      </c>
      <c r="L573">
        <v>81573648.674040005</v>
      </c>
      <c r="M573">
        <v>12831</v>
      </c>
      <c r="N573">
        <v>26.222217000000001</v>
      </c>
      <c r="O573">
        <v>26.222217000000001</v>
      </c>
      <c r="P573">
        <v>26.722913999999999</v>
      </c>
      <c r="Q573">
        <v>26.222217000000001</v>
      </c>
      <c r="R573" t="s">
        <v>26</v>
      </c>
      <c r="S573" t="s">
        <v>27</v>
      </c>
      <c r="T573" t="s">
        <v>915</v>
      </c>
    </row>
    <row r="574" spans="1:20" hidden="1" x14ac:dyDescent="0.35">
      <c r="A574">
        <v>25158850</v>
      </c>
      <c r="B574">
        <v>1000156</v>
      </c>
      <c r="C574" t="s">
        <v>842</v>
      </c>
      <c r="D574" t="s">
        <v>843</v>
      </c>
      <c r="E574" t="s">
        <v>308</v>
      </c>
      <c r="F574" t="s">
        <v>309</v>
      </c>
      <c r="G574">
        <v>8847</v>
      </c>
      <c r="H574" t="s">
        <v>103</v>
      </c>
      <c r="I574" t="s">
        <v>104</v>
      </c>
      <c r="J574" t="s">
        <v>25</v>
      </c>
      <c r="K574">
        <v>399154455</v>
      </c>
      <c r="L574">
        <v>54066511.105145998</v>
      </c>
      <c r="M574">
        <v>29955</v>
      </c>
      <c r="N574">
        <v>40.574827999999997</v>
      </c>
      <c r="O574">
        <v>39.890791999999998</v>
      </c>
      <c r="P574">
        <v>41.780355999999998</v>
      </c>
      <c r="Q574">
        <v>40.574827999999997</v>
      </c>
      <c r="R574" t="s">
        <v>26</v>
      </c>
      <c r="S574" t="s">
        <v>27</v>
      </c>
      <c r="T574" t="s">
        <v>916</v>
      </c>
    </row>
    <row r="575" spans="1:20" hidden="1" x14ac:dyDescent="0.35">
      <c r="A575">
        <v>25158851</v>
      </c>
      <c r="B575">
        <v>1000156</v>
      </c>
      <c r="C575" t="s">
        <v>842</v>
      </c>
      <c r="D575" t="s">
        <v>843</v>
      </c>
      <c r="E575" t="s">
        <v>308</v>
      </c>
      <c r="F575" t="s">
        <v>309</v>
      </c>
      <c r="G575">
        <v>8944</v>
      </c>
      <c r="H575" t="s">
        <v>521</v>
      </c>
      <c r="I575" t="s">
        <v>522</v>
      </c>
      <c r="J575" t="s">
        <v>25</v>
      </c>
      <c r="K575">
        <v>399154455</v>
      </c>
      <c r="L575">
        <v>141003486.852456</v>
      </c>
      <c r="M575">
        <v>5301</v>
      </c>
      <c r="N575">
        <v>18.726071000000001</v>
      </c>
      <c r="O575">
        <v>18.17146</v>
      </c>
      <c r="P575">
        <v>19.072261000000001</v>
      </c>
      <c r="Q575">
        <v>18.726071000000001</v>
      </c>
      <c r="R575" t="s">
        <v>26</v>
      </c>
      <c r="S575" t="s">
        <v>27</v>
      </c>
      <c r="T575" t="s">
        <v>917</v>
      </c>
    </row>
    <row r="576" spans="1:20" hidden="1" x14ac:dyDescent="0.35">
      <c r="A576">
        <v>25158852</v>
      </c>
      <c r="B576">
        <v>1000156</v>
      </c>
      <c r="C576" t="s">
        <v>842</v>
      </c>
      <c r="D576" t="s">
        <v>843</v>
      </c>
      <c r="E576" t="s">
        <v>308</v>
      </c>
      <c r="F576" t="s">
        <v>309</v>
      </c>
      <c r="G576">
        <v>9596</v>
      </c>
      <c r="H576" t="s">
        <v>524</v>
      </c>
      <c r="I576" t="s">
        <v>525</v>
      </c>
      <c r="J576" t="s">
        <v>25</v>
      </c>
      <c r="K576">
        <v>399154455</v>
      </c>
      <c r="L576">
        <v>177514356.86352101</v>
      </c>
      <c r="M576">
        <v>4778</v>
      </c>
      <c r="N576">
        <v>21.249006999999999</v>
      </c>
      <c r="O576">
        <v>21.249006999999999</v>
      </c>
      <c r="P576">
        <v>22.093986000000001</v>
      </c>
      <c r="Q576">
        <v>21.249006999999999</v>
      </c>
      <c r="R576" t="s">
        <v>26</v>
      </c>
      <c r="S576" t="s">
        <v>27</v>
      </c>
      <c r="T576" t="s">
        <v>918</v>
      </c>
    </row>
    <row r="577" spans="1:20" hidden="1" x14ac:dyDescent="0.35">
      <c r="A577">
        <v>25158853</v>
      </c>
      <c r="B577">
        <v>1000156</v>
      </c>
      <c r="C577" t="s">
        <v>842</v>
      </c>
      <c r="D577" t="s">
        <v>843</v>
      </c>
      <c r="E577" t="s">
        <v>308</v>
      </c>
      <c r="F577" t="s">
        <v>309</v>
      </c>
      <c r="G577">
        <v>10019</v>
      </c>
      <c r="H577" t="s">
        <v>366</v>
      </c>
      <c r="I577" t="s">
        <v>367</v>
      </c>
      <c r="J577" t="s">
        <v>25</v>
      </c>
      <c r="K577">
        <v>399154455</v>
      </c>
      <c r="L577">
        <v>189203063.24755201</v>
      </c>
      <c r="M577">
        <v>29549</v>
      </c>
      <c r="N577">
        <v>140.065111</v>
      </c>
      <c r="O577">
        <v>138.98910900000001</v>
      </c>
      <c r="P577">
        <v>140.78086500000001</v>
      </c>
      <c r="Q577">
        <v>140.065111</v>
      </c>
      <c r="R577" t="s">
        <v>26</v>
      </c>
      <c r="S577" t="s">
        <v>27</v>
      </c>
      <c r="T577" t="s">
        <v>919</v>
      </c>
    </row>
    <row r="578" spans="1:20" hidden="1" x14ac:dyDescent="0.35">
      <c r="A578">
        <v>25158854</v>
      </c>
      <c r="B578">
        <v>1000156</v>
      </c>
      <c r="C578" t="s">
        <v>842</v>
      </c>
      <c r="D578" t="s">
        <v>843</v>
      </c>
      <c r="E578" t="s">
        <v>308</v>
      </c>
      <c r="F578" t="s">
        <v>309</v>
      </c>
      <c r="G578">
        <v>10268</v>
      </c>
      <c r="H578" t="s">
        <v>321</v>
      </c>
      <c r="I578" t="s">
        <v>322</v>
      </c>
      <c r="J578" t="s">
        <v>25</v>
      </c>
      <c r="K578">
        <v>399154455</v>
      </c>
      <c r="L578">
        <v>1611608130.31462</v>
      </c>
      <c r="M578">
        <v>1138</v>
      </c>
      <c r="N578">
        <v>45.947377000000003</v>
      </c>
      <c r="O578">
        <v>44.695734999999999</v>
      </c>
      <c r="P578">
        <v>46.876015000000002</v>
      </c>
      <c r="Q578">
        <v>45.947377000000003</v>
      </c>
      <c r="R578" t="s">
        <v>26</v>
      </c>
      <c r="S578" t="s">
        <v>27</v>
      </c>
      <c r="T578" t="s">
        <v>920</v>
      </c>
    </row>
    <row r="579" spans="1:20" hidden="1" x14ac:dyDescent="0.35">
      <c r="A579">
        <v>25158855</v>
      </c>
      <c r="B579">
        <v>1000156</v>
      </c>
      <c r="C579" t="s">
        <v>842</v>
      </c>
      <c r="D579" t="s">
        <v>843</v>
      </c>
      <c r="E579" t="s">
        <v>308</v>
      </c>
      <c r="F579" t="s">
        <v>309</v>
      </c>
      <c r="G579">
        <v>10922</v>
      </c>
      <c r="H579" t="s">
        <v>529</v>
      </c>
      <c r="I579" t="s">
        <v>530</v>
      </c>
      <c r="J579" t="s">
        <v>25</v>
      </c>
      <c r="K579">
        <v>399154455</v>
      </c>
      <c r="L579">
        <v>483323956.81699997</v>
      </c>
      <c r="M579">
        <v>1340</v>
      </c>
      <c r="N579">
        <v>16.225650999999999</v>
      </c>
      <c r="O579">
        <v>15.922933</v>
      </c>
      <c r="P579">
        <v>16.41939</v>
      </c>
      <c r="Q579">
        <v>16.225650999999999</v>
      </c>
      <c r="R579" t="s">
        <v>26</v>
      </c>
      <c r="S579" t="s">
        <v>27</v>
      </c>
      <c r="T579" t="s">
        <v>921</v>
      </c>
    </row>
    <row r="580" spans="1:20" hidden="1" x14ac:dyDescent="0.35">
      <c r="A580">
        <v>25158856</v>
      </c>
      <c r="B580">
        <v>1000156</v>
      </c>
      <c r="C580" t="s">
        <v>842</v>
      </c>
      <c r="D580" t="s">
        <v>843</v>
      </c>
      <c r="E580" t="s">
        <v>308</v>
      </c>
      <c r="F580" t="s">
        <v>309</v>
      </c>
      <c r="G580">
        <v>12174</v>
      </c>
      <c r="H580" t="s">
        <v>532</v>
      </c>
      <c r="I580" t="s">
        <v>533</v>
      </c>
      <c r="J580" t="s">
        <v>25</v>
      </c>
      <c r="K580">
        <v>399154455</v>
      </c>
      <c r="L580">
        <v>51614690.244000003</v>
      </c>
      <c r="M580">
        <v>5160</v>
      </c>
      <c r="N580">
        <v>6.6723990000000004</v>
      </c>
      <c r="O580">
        <v>6.5495549999999998</v>
      </c>
      <c r="P580">
        <v>6.7241229999999996</v>
      </c>
      <c r="Q580">
        <v>6.6723990000000004</v>
      </c>
      <c r="R580" t="s">
        <v>26</v>
      </c>
      <c r="S580" t="s">
        <v>27</v>
      </c>
      <c r="T580" t="s">
        <v>922</v>
      </c>
    </row>
    <row r="581" spans="1:20" hidden="1" x14ac:dyDescent="0.35">
      <c r="A581">
        <v>25158857</v>
      </c>
      <c r="B581">
        <v>1000156</v>
      </c>
      <c r="C581" t="s">
        <v>842</v>
      </c>
      <c r="D581" t="s">
        <v>843</v>
      </c>
      <c r="E581" t="s">
        <v>308</v>
      </c>
      <c r="F581" t="s">
        <v>309</v>
      </c>
      <c r="G581">
        <v>12446</v>
      </c>
      <c r="H581" t="s">
        <v>369</v>
      </c>
      <c r="I581" t="s">
        <v>370</v>
      </c>
      <c r="J581" t="s">
        <v>25</v>
      </c>
      <c r="K581">
        <v>399154455</v>
      </c>
      <c r="L581">
        <v>132941726.440284</v>
      </c>
      <c r="M581">
        <v>49408</v>
      </c>
      <c r="N581">
        <v>164.55747199999999</v>
      </c>
      <c r="O581">
        <v>163.818082</v>
      </c>
      <c r="P581">
        <v>166.19611900000001</v>
      </c>
      <c r="Q581">
        <v>164.55747199999999</v>
      </c>
      <c r="R581" t="s">
        <v>26</v>
      </c>
      <c r="S581" t="s">
        <v>27</v>
      </c>
      <c r="T581" t="s">
        <v>923</v>
      </c>
    </row>
    <row r="582" spans="1:20" hidden="1" x14ac:dyDescent="0.35">
      <c r="A582">
        <v>25158858</v>
      </c>
      <c r="B582">
        <v>1000156</v>
      </c>
      <c r="C582" t="s">
        <v>842</v>
      </c>
      <c r="D582" t="s">
        <v>843</v>
      </c>
      <c r="E582" t="s">
        <v>308</v>
      </c>
      <c r="F582" t="s">
        <v>309</v>
      </c>
      <c r="G582">
        <v>12511</v>
      </c>
      <c r="H582" t="s">
        <v>198</v>
      </c>
      <c r="I582" t="s">
        <v>199</v>
      </c>
      <c r="J582" t="s">
        <v>25</v>
      </c>
      <c r="K582">
        <v>399154455</v>
      </c>
      <c r="L582">
        <v>223175097.201996</v>
      </c>
      <c r="M582">
        <v>85625</v>
      </c>
      <c r="N582">
        <v>478.746196</v>
      </c>
      <c r="O582">
        <v>466.54061400000001</v>
      </c>
      <c r="P582">
        <v>478.90274899999997</v>
      </c>
      <c r="Q582">
        <v>478.746196</v>
      </c>
      <c r="R582" t="s">
        <v>26</v>
      </c>
      <c r="S582" t="s">
        <v>27</v>
      </c>
      <c r="T582" t="s">
        <v>924</v>
      </c>
    </row>
    <row r="583" spans="1:20" hidden="1" x14ac:dyDescent="0.35">
      <c r="A583">
        <v>25158859</v>
      </c>
      <c r="B583">
        <v>1000156</v>
      </c>
      <c r="C583" t="s">
        <v>842</v>
      </c>
      <c r="D583" t="s">
        <v>843</v>
      </c>
      <c r="E583" t="s">
        <v>308</v>
      </c>
      <c r="F583" t="s">
        <v>309</v>
      </c>
      <c r="G583">
        <v>12917</v>
      </c>
      <c r="H583" t="s">
        <v>373</v>
      </c>
      <c r="I583" t="s">
        <v>374</v>
      </c>
      <c r="J583" t="s">
        <v>25</v>
      </c>
      <c r="K583">
        <v>399154455</v>
      </c>
      <c r="L583">
        <v>595362655.81263304</v>
      </c>
      <c r="M583">
        <v>13538</v>
      </c>
      <c r="N583">
        <v>201.92733699999999</v>
      </c>
      <c r="O583">
        <v>199.97339400000001</v>
      </c>
      <c r="P583">
        <v>203.851449</v>
      </c>
      <c r="Q583">
        <v>201.92733699999999</v>
      </c>
      <c r="R583" t="s">
        <v>26</v>
      </c>
      <c r="S583" t="s">
        <v>27</v>
      </c>
      <c r="T583" t="s">
        <v>925</v>
      </c>
    </row>
    <row r="584" spans="1:20" hidden="1" x14ac:dyDescent="0.35">
      <c r="A584">
        <v>25158860</v>
      </c>
      <c r="B584">
        <v>1000156</v>
      </c>
      <c r="C584" t="s">
        <v>842</v>
      </c>
      <c r="D584" t="s">
        <v>843</v>
      </c>
      <c r="E584" t="s">
        <v>308</v>
      </c>
      <c r="F584" t="s">
        <v>309</v>
      </c>
      <c r="G584">
        <v>13461</v>
      </c>
      <c r="H584" t="s">
        <v>538</v>
      </c>
      <c r="I584" t="s">
        <v>539</v>
      </c>
      <c r="J584" t="s">
        <v>25</v>
      </c>
      <c r="K584">
        <v>399154455</v>
      </c>
      <c r="L584">
        <v>471957287.36161101</v>
      </c>
      <c r="M584">
        <v>2137</v>
      </c>
      <c r="N584">
        <v>25.26773</v>
      </c>
      <c r="O584">
        <v>24.581942000000002</v>
      </c>
      <c r="P584">
        <v>25.362321000000001</v>
      </c>
      <c r="Q584">
        <v>25.26773</v>
      </c>
      <c r="R584" t="s">
        <v>26</v>
      </c>
      <c r="S584" t="s">
        <v>27</v>
      </c>
      <c r="T584" t="s">
        <v>926</v>
      </c>
    </row>
    <row r="585" spans="1:20" hidden="1" x14ac:dyDescent="0.35">
      <c r="A585">
        <v>25158861</v>
      </c>
      <c r="B585">
        <v>1000156</v>
      </c>
      <c r="C585" t="s">
        <v>842</v>
      </c>
      <c r="D585" t="s">
        <v>843</v>
      </c>
      <c r="E585" t="s">
        <v>308</v>
      </c>
      <c r="F585" t="s">
        <v>309</v>
      </c>
      <c r="G585">
        <v>13653</v>
      </c>
      <c r="H585" t="s">
        <v>106</v>
      </c>
      <c r="I585" t="s">
        <v>107</v>
      </c>
      <c r="J585" t="s">
        <v>25</v>
      </c>
      <c r="K585">
        <v>399154455</v>
      </c>
      <c r="L585">
        <v>1187415103.3373499</v>
      </c>
      <c r="M585">
        <v>1994</v>
      </c>
      <c r="N585">
        <v>59.318033</v>
      </c>
      <c r="O585">
        <v>58.633823</v>
      </c>
      <c r="P585">
        <v>59.70476</v>
      </c>
      <c r="Q585">
        <v>59.318033</v>
      </c>
      <c r="R585" t="s">
        <v>26</v>
      </c>
      <c r="S585" t="s">
        <v>27</v>
      </c>
      <c r="T585" t="s">
        <v>927</v>
      </c>
    </row>
    <row r="586" spans="1:20" hidden="1" x14ac:dyDescent="0.35">
      <c r="A586">
        <v>25158862</v>
      </c>
      <c r="B586">
        <v>1000156</v>
      </c>
      <c r="C586" t="s">
        <v>842</v>
      </c>
      <c r="D586" t="s">
        <v>843</v>
      </c>
      <c r="E586" t="s">
        <v>308</v>
      </c>
      <c r="F586" t="s">
        <v>309</v>
      </c>
      <c r="G586">
        <v>13966</v>
      </c>
      <c r="H586" t="s">
        <v>542</v>
      </c>
      <c r="I586" t="s">
        <v>543</v>
      </c>
      <c r="J586" t="s">
        <v>25</v>
      </c>
      <c r="K586">
        <v>399154455</v>
      </c>
      <c r="L586">
        <v>111160792.381935</v>
      </c>
      <c r="M586">
        <v>3561</v>
      </c>
      <c r="N586">
        <v>9.917052</v>
      </c>
      <c r="O586">
        <v>9.7638820000000006</v>
      </c>
      <c r="P586">
        <v>9.917052</v>
      </c>
      <c r="Q586">
        <v>9.917052</v>
      </c>
      <c r="R586" t="s">
        <v>26</v>
      </c>
      <c r="S586" t="s">
        <v>27</v>
      </c>
      <c r="T586" t="s">
        <v>928</v>
      </c>
    </row>
    <row r="587" spans="1:20" hidden="1" x14ac:dyDescent="0.35">
      <c r="A587">
        <v>25158863</v>
      </c>
      <c r="B587">
        <v>1000156</v>
      </c>
      <c r="C587" t="s">
        <v>842</v>
      </c>
      <c r="D587" t="s">
        <v>843</v>
      </c>
      <c r="E587" t="s">
        <v>308</v>
      </c>
      <c r="F587" t="s">
        <v>309</v>
      </c>
      <c r="G587">
        <v>14071</v>
      </c>
      <c r="H587" t="s">
        <v>109</v>
      </c>
      <c r="I587" t="s">
        <v>110</v>
      </c>
      <c r="J587" t="s">
        <v>25</v>
      </c>
      <c r="K587">
        <v>399154455</v>
      </c>
      <c r="L587">
        <v>1382812564.8956699</v>
      </c>
      <c r="M587">
        <v>1406</v>
      </c>
      <c r="N587">
        <v>48.708824999999997</v>
      </c>
      <c r="O587">
        <v>47.912022999999998</v>
      </c>
      <c r="P587">
        <v>48.985973000000001</v>
      </c>
      <c r="Q587">
        <v>48.708824999999997</v>
      </c>
      <c r="R587" t="s">
        <v>26</v>
      </c>
      <c r="S587" t="s">
        <v>27</v>
      </c>
      <c r="T587" t="s">
        <v>929</v>
      </c>
    </row>
    <row r="588" spans="1:20" hidden="1" x14ac:dyDescent="0.35">
      <c r="A588">
        <v>25158864</v>
      </c>
      <c r="B588">
        <v>1000156</v>
      </c>
      <c r="C588" t="s">
        <v>842</v>
      </c>
      <c r="D588" t="s">
        <v>843</v>
      </c>
      <c r="E588" t="s">
        <v>308</v>
      </c>
      <c r="F588" t="s">
        <v>309</v>
      </c>
      <c r="G588">
        <v>14713</v>
      </c>
      <c r="H588" t="s">
        <v>376</v>
      </c>
      <c r="I588" t="s">
        <v>377</v>
      </c>
      <c r="J588" t="s">
        <v>25</v>
      </c>
      <c r="K588">
        <v>399154455</v>
      </c>
      <c r="L588">
        <v>843363925.31611001</v>
      </c>
      <c r="M588">
        <v>7970</v>
      </c>
      <c r="N588">
        <v>168.39622800000001</v>
      </c>
      <c r="O588">
        <v>167.382048</v>
      </c>
      <c r="P588">
        <v>169.91749899999999</v>
      </c>
      <c r="Q588">
        <v>168.39622800000001</v>
      </c>
      <c r="R588" t="s">
        <v>26</v>
      </c>
      <c r="S588" t="s">
        <v>27</v>
      </c>
      <c r="T588" t="s">
        <v>930</v>
      </c>
    </row>
    <row r="589" spans="1:20" hidden="1" x14ac:dyDescent="0.35">
      <c r="A589">
        <v>25158865</v>
      </c>
      <c r="B589">
        <v>1000156</v>
      </c>
      <c r="C589" t="s">
        <v>842</v>
      </c>
      <c r="D589" t="s">
        <v>843</v>
      </c>
      <c r="E589" t="s">
        <v>308</v>
      </c>
      <c r="F589" t="s">
        <v>309</v>
      </c>
      <c r="G589">
        <v>14890</v>
      </c>
      <c r="H589" t="s">
        <v>547</v>
      </c>
      <c r="I589" t="s">
        <v>548</v>
      </c>
      <c r="J589" t="s">
        <v>25</v>
      </c>
      <c r="K589">
        <v>399154455</v>
      </c>
      <c r="L589">
        <v>591958917.49927604</v>
      </c>
      <c r="M589">
        <v>885</v>
      </c>
      <c r="N589">
        <v>13.124834999999999</v>
      </c>
      <c r="O589">
        <v>13.124834999999999</v>
      </c>
      <c r="P589">
        <v>13.347289</v>
      </c>
      <c r="Q589">
        <v>13.124834999999999</v>
      </c>
      <c r="R589" t="s">
        <v>26</v>
      </c>
      <c r="S589" t="s">
        <v>27</v>
      </c>
      <c r="T589" t="s">
        <v>931</v>
      </c>
    </row>
    <row r="590" spans="1:20" hidden="1" x14ac:dyDescent="0.35">
      <c r="A590">
        <v>25158866</v>
      </c>
      <c r="B590">
        <v>1000156</v>
      </c>
      <c r="C590" t="s">
        <v>842</v>
      </c>
      <c r="D590" t="s">
        <v>843</v>
      </c>
      <c r="E590" t="s">
        <v>308</v>
      </c>
      <c r="F590" t="s">
        <v>309</v>
      </c>
      <c r="G590">
        <v>14995</v>
      </c>
      <c r="H590" t="s">
        <v>550</v>
      </c>
      <c r="I590" t="s">
        <v>551</v>
      </c>
      <c r="J590" t="s">
        <v>25</v>
      </c>
      <c r="K590">
        <v>399154455</v>
      </c>
      <c r="L590">
        <v>479028740.6595</v>
      </c>
      <c r="M590">
        <v>925</v>
      </c>
      <c r="N590">
        <v>11.101005000000001</v>
      </c>
      <c r="O590">
        <v>10.884986</v>
      </c>
      <c r="P590">
        <v>11.185013</v>
      </c>
      <c r="Q590">
        <v>11.101005000000001</v>
      </c>
      <c r="R590" t="s">
        <v>26</v>
      </c>
      <c r="S590" t="s">
        <v>27</v>
      </c>
      <c r="T590" t="s">
        <v>932</v>
      </c>
    </row>
    <row r="591" spans="1:20" hidden="1" x14ac:dyDescent="0.35">
      <c r="A591">
        <v>25158867</v>
      </c>
      <c r="B591">
        <v>1000156</v>
      </c>
      <c r="C591" t="s">
        <v>842</v>
      </c>
      <c r="D591" t="s">
        <v>843</v>
      </c>
      <c r="E591" t="s">
        <v>308</v>
      </c>
      <c r="F591" t="s">
        <v>309</v>
      </c>
      <c r="G591">
        <v>21187</v>
      </c>
      <c r="H591" t="s">
        <v>553</v>
      </c>
      <c r="I591" t="s">
        <v>554</v>
      </c>
      <c r="J591" t="s">
        <v>25</v>
      </c>
      <c r="K591">
        <v>399154455</v>
      </c>
      <c r="L591">
        <v>1601811775.3836999</v>
      </c>
      <c r="M591">
        <v>526</v>
      </c>
      <c r="N591">
        <v>21.108445</v>
      </c>
      <c r="O591">
        <v>20.827534</v>
      </c>
      <c r="P591">
        <v>21.188704999999999</v>
      </c>
      <c r="Q591">
        <v>21.108445</v>
      </c>
      <c r="R591" t="s">
        <v>26</v>
      </c>
      <c r="S591" t="s">
        <v>27</v>
      </c>
      <c r="T591" t="s">
        <v>933</v>
      </c>
    </row>
    <row r="592" spans="1:20" hidden="1" x14ac:dyDescent="0.35">
      <c r="A592">
        <v>25158868</v>
      </c>
      <c r="B592">
        <v>1000156</v>
      </c>
      <c r="C592" t="s">
        <v>842</v>
      </c>
      <c r="D592" t="s">
        <v>843</v>
      </c>
      <c r="E592" t="s">
        <v>308</v>
      </c>
      <c r="F592" t="s">
        <v>309</v>
      </c>
      <c r="G592">
        <v>36242</v>
      </c>
      <c r="H592" t="s">
        <v>556</v>
      </c>
      <c r="I592" t="s">
        <v>557</v>
      </c>
      <c r="J592" t="s">
        <v>25</v>
      </c>
      <c r="K592">
        <v>399154455</v>
      </c>
      <c r="L592">
        <v>696953748.60959697</v>
      </c>
      <c r="M592">
        <v>1439</v>
      </c>
      <c r="N592">
        <v>25.126024000000001</v>
      </c>
      <c r="O592">
        <v>24.759347999999999</v>
      </c>
      <c r="P592">
        <v>25.492699000000002</v>
      </c>
      <c r="Q592">
        <v>25.126024000000001</v>
      </c>
      <c r="R592" t="s">
        <v>26</v>
      </c>
      <c r="S592" t="s">
        <v>27</v>
      </c>
      <c r="T592" t="s">
        <v>934</v>
      </c>
    </row>
    <row r="593" spans="1:20" hidden="1" x14ac:dyDescent="0.35">
      <c r="A593">
        <v>25158869</v>
      </c>
      <c r="B593">
        <v>1000156</v>
      </c>
      <c r="C593" t="s">
        <v>842</v>
      </c>
      <c r="D593" t="s">
        <v>843</v>
      </c>
      <c r="E593" t="s">
        <v>308</v>
      </c>
      <c r="F593" t="s">
        <v>309</v>
      </c>
      <c r="G593">
        <v>39318</v>
      </c>
      <c r="H593" t="s">
        <v>23</v>
      </c>
      <c r="I593" t="s">
        <v>24</v>
      </c>
      <c r="J593" t="s">
        <v>25</v>
      </c>
      <c r="K593">
        <v>399154455</v>
      </c>
      <c r="L593">
        <v>561343438</v>
      </c>
      <c r="M593">
        <v>7049</v>
      </c>
      <c r="N593">
        <v>99.132299000000003</v>
      </c>
      <c r="O593">
        <v>98.204120000000003</v>
      </c>
      <c r="P593">
        <v>99.990161000000001</v>
      </c>
      <c r="Q593">
        <v>99.132299000000003</v>
      </c>
      <c r="R593" t="s">
        <v>26</v>
      </c>
      <c r="S593" t="s">
        <v>27</v>
      </c>
      <c r="T593" t="s">
        <v>935</v>
      </c>
    </row>
    <row r="594" spans="1:20" hidden="1" x14ac:dyDescent="0.35">
      <c r="A594">
        <v>25158870</v>
      </c>
      <c r="B594">
        <v>1000156</v>
      </c>
      <c r="C594" t="s">
        <v>842</v>
      </c>
      <c r="D594" t="s">
        <v>843</v>
      </c>
      <c r="E594" t="s">
        <v>308</v>
      </c>
      <c r="F594" t="s">
        <v>309</v>
      </c>
      <c r="G594">
        <v>42253</v>
      </c>
      <c r="H594" t="s">
        <v>151</v>
      </c>
      <c r="I594" t="s">
        <v>152</v>
      </c>
      <c r="J594" t="s">
        <v>25</v>
      </c>
      <c r="K594">
        <v>399154455</v>
      </c>
      <c r="L594">
        <v>809079847.19661796</v>
      </c>
      <c r="M594">
        <v>1556</v>
      </c>
      <c r="N594">
        <v>31.539877000000001</v>
      </c>
      <c r="O594">
        <v>31.235828999999999</v>
      </c>
      <c r="P594">
        <v>31.803384000000001</v>
      </c>
      <c r="Q594">
        <v>31.539877000000001</v>
      </c>
      <c r="R594" t="s">
        <v>26</v>
      </c>
      <c r="S594" t="s">
        <v>27</v>
      </c>
      <c r="T594" t="s">
        <v>936</v>
      </c>
    </row>
    <row r="595" spans="1:20" hidden="1" x14ac:dyDescent="0.35">
      <c r="A595">
        <v>25158871</v>
      </c>
      <c r="B595">
        <v>1000156</v>
      </c>
      <c r="C595" t="s">
        <v>842</v>
      </c>
      <c r="D595" t="s">
        <v>843</v>
      </c>
      <c r="E595" t="s">
        <v>308</v>
      </c>
      <c r="F595" t="s">
        <v>309</v>
      </c>
      <c r="G595">
        <v>44295</v>
      </c>
      <c r="H595" t="s">
        <v>112</v>
      </c>
      <c r="I595" t="s">
        <v>113</v>
      </c>
      <c r="J595" t="s">
        <v>25</v>
      </c>
      <c r="K595">
        <v>399154455</v>
      </c>
      <c r="L595">
        <v>995452342.27778995</v>
      </c>
      <c r="M595">
        <v>2091</v>
      </c>
      <c r="N595">
        <v>52.147503</v>
      </c>
      <c r="O595">
        <v>51.299576000000002</v>
      </c>
      <c r="P595">
        <v>52.322077</v>
      </c>
      <c r="Q595">
        <v>52.147503</v>
      </c>
      <c r="R595" t="s">
        <v>26</v>
      </c>
      <c r="S595" t="s">
        <v>27</v>
      </c>
      <c r="T595" t="s">
        <v>937</v>
      </c>
    </row>
    <row r="596" spans="1:20" hidden="1" x14ac:dyDescent="0.35">
      <c r="A596">
        <v>25158872</v>
      </c>
      <c r="B596">
        <v>1000156</v>
      </c>
      <c r="C596" t="s">
        <v>842</v>
      </c>
      <c r="D596" t="s">
        <v>843</v>
      </c>
      <c r="E596" t="s">
        <v>308</v>
      </c>
      <c r="F596" t="s">
        <v>309</v>
      </c>
      <c r="G596">
        <v>44414</v>
      </c>
      <c r="H596" t="s">
        <v>562</v>
      </c>
      <c r="I596" t="s">
        <v>563</v>
      </c>
      <c r="J596" t="s">
        <v>25</v>
      </c>
      <c r="K596">
        <v>399154455</v>
      </c>
      <c r="L596">
        <v>209842573.86685199</v>
      </c>
      <c r="M596">
        <v>910</v>
      </c>
      <c r="N596">
        <v>4.7840309999999997</v>
      </c>
      <c r="O596">
        <v>4.7314590000000001</v>
      </c>
      <c r="P596">
        <v>4.8891739999999997</v>
      </c>
      <c r="Q596">
        <v>4.7840309999999997</v>
      </c>
      <c r="R596" t="s">
        <v>26</v>
      </c>
      <c r="S596" t="s">
        <v>27</v>
      </c>
      <c r="T596" t="s">
        <v>938</v>
      </c>
    </row>
    <row r="597" spans="1:20" hidden="1" x14ac:dyDescent="0.35">
      <c r="A597">
        <v>25158873</v>
      </c>
      <c r="B597">
        <v>1000156</v>
      </c>
      <c r="C597" t="s">
        <v>842</v>
      </c>
      <c r="D597" t="s">
        <v>843</v>
      </c>
      <c r="E597" t="s">
        <v>308</v>
      </c>
      <c r="F597" t="s">
        <v>309</v>
      </c>
      <c r="G597">
        <v>48586</v>
      </c>
      <c r="H597" t="s">
        <v>565</v>
      </c>
      <c r="I597" t="s">
        <v>566</v>
      </c>
      <c r="J597" t="s">
        <v>25</v>
      </c>
      <c r="K597">
        <v>399154455</v>
      </c>
      <c r="L597">
        <v>412295756.29785901</v>
      </c>
      <c r="M597">
        <v>2268</v>
      </c>
      <c r="N597">
        <v>23.426690000000001</v>
      </c>
      <c r="O597">
        <v>23.426690000000001</v>
      </c>
      <c r="P597">
        <v>23.860517000000002</v>
      </c>
      <c r="Q597">
        <v>23.426690000000001</v>
      </c>
      <c r="R597" t="s">
        <v>26</v>
      </c>
      <c r="S597" t="s">
        <v>27</v>
      </c>
      <c r="T597" t="s">
        <v>939</v>
      </c>
    </row>
    <row r="598" spans="1:20" hidden="1" x14ac:dyDescent="0.35">
      <c r="A598">
        <v>25158874</v>
      </c>
      <c r="B598">
        <v>1000156</v>
      </c>
      <c r="C598" t="s">
        <v>842</v>
      </c>
      <c r="D598" t="s">
        <v>843</v>
      </c>
      <c r="E598" t="s">
        <v>308</v>
      </c>
      <c r="F598" t="s">
        <v>309</v>
      </c>
      <c r="G598">
        <v>50845</v>
      </c>
      <c r="H598" t="s">
        <v>568</v>
      </c>
      <c r="I598" t="s">
        <v>569</v>
      </c>
      <c r="J598" t="s">
        <v>25</v>
      </c>
      <c r="K598">
        <v>399154455</v>
      </c>
      <c r="L598">
        <v>288314755.16012198</v>
      </c>
      <c r="M598">
        <v>3557</v>
      </c>
      <c r="N598">
        <v>25.692699999999999</v>
      </c>
      <c r="O598">
        <v>25.425443999999999</v>
      </c>
      <c r="P598">
        <v>25.815493</v>
      </c>
      <c r="Q598">
        <v>25.692699999999999</v>
      </c>
      <c r="R598" t="s">
        <v>26</v>
      </c>
      <c r="S598" t="s">
        <v>27</v>
      </c>
      <c r="T598" t="s">
        <v>940</v>
      </c>
    </row>
    <row r="599" spans="1:20" hidden="1" x14ac:dyDescent="0.35">
      <c r="A599">
        <v>25158875</v>
      </c>
      <c r="B599">
        <v>1000156</v>
      </c>
      <c r="C599" t="s">
        <v>842</v>
      </c>
      <c r="D599" t="s">
        <v>843</v>
      </c>
      <c r="E599" t="s">
        <v>308</v>
      </c>
      <c r="F599" t="s">
        <v>309</v>
      </c>
      <c r="G599">
        <v>55253</v>
      </c>
      <c r="H599" t="s">
        <v>571</v>
      </c>
      <c r="I599" t="s">
        <v>572</v>
      </c>
      <c r="J599" t="s">
        <v>25</v>
      </c>
      <c r="K599">
        <v>399154455</v>
      </c>
      <c r="L599">
        <v>392632691.41827202</v>
      </c>
      <c r="M599">
        <v>1660</v>
      </c>
      <c r="N599">
        <v>16.328773000000002</v>
      </c>
      <c r="O599">
        <v>15.748412999999999</v>
      </c>
      <c r="P599">
        <v>16.594360999999999</v>
      </c>
      <c r="Q599">
        <v>16.328773000000002</v>
      </c>
      <c r="R599" t="s">
        <v>26</v>
      </c>
      <c r="S599" t="s">
        <v>27</v>
      </c>
      <c r="T599" t="s">
        <v>941</v>
      </c>
    </row>
    <row r="600" spans="1:20" hidden="1" x14ac:dyDescent="0.35">
      <c r="A600">
        <v>25158876</v>
      </c>
      <c r="B600">
        <v>1000156</v>
      </c>
      <c r="C600" t="s">
        <v>842</v>
      </c>
      <c r="D600" t="s">
        <v>843</v>
      </c>
      <c r="E600" t="s">
        <v>308</v>
      </c>
      <c r="F600" t="s">
        <v>309</v>
      </c>
      <c r="G600">
        <v>56806</v>
      </c>
      <c r="H600" t="s">
        <v>574</v>
      </c>
      <c r="I600" t="s">
        <v>575</v>
      </c>
      <c r="J600" t="s">
        <v>25</v>
      </c>
      <c r="K600">
        <v>399154455</v>
      </c>
      <c r="L600">
        <v>1026442085.94365</v>
      </c>
      <c r="M600">
        <v>827</v>
      </c>
      <c r="N600">
        <v>21.266643999999999</v>
      </c>
      <c r="O600">
        <v>21.138066999999999</v>
      </c>
      <c r="P600">
        <v>21.343791</v>
      </c>
      <c r="Q600">
        <v>21.266643999999999</v>
      </c>
      <c r="R600" t="s">
        <v>26</v>
      </c>
      <c r="S600" t="s">
        <v>27</v>
      </c>
      <c r="T600" t="s">
        <v>942</v>
      </c>
    </row>
    <row r="601" spans="1:20" hidden="1" x14ac:dyDescent="0.35">
      <c r="A601">
        <v>25158877</v>
      </c>
      <c r="B601">
        <v>1000156</v>
      </c>
      <c r="C601" t="s">
        <v>842</v>
      </c>
      <c r="D601" t="s">
        <v>843</v>
      </c>
      <c r="E601" t="s">
        <v>308</v>
      </c>
      <c r="F601" t="s">
        <v>309</v>
      </c>
      <c r="G601">
        <v>59560</v>
      </c>
      <c r="H601" t="s">
        <v>380</v>
      </c>
      <c r="I601" t="s">
        <v>381</v>
      </c>
      <c r="J601" t="s">
        <v>25</v>
      </c>
      <c r="K601">
        <v>399154455</v>
      </c>
      <c r="L601">
        <v>332642181.79247397</v>
      </c>
      <c r="M601">
        <v>46200</v>
      </c>
      <c r="N601">
        <v>385.01558899999998</v>
      </c>
      <c r="O601">
        <v>383.97388100000001</v>
      </c>
      <c r="P601">
        <v>391.92420299999998</v>
      </c>
      <c r="Q601">
        <v>385.01558899999998</v>
      </c>
      <c r="R601" t="s">
        <v>26</v>
      </c>
      <c r="S601" t="s">
        <v>27</v>
      </c>
      <c r="T601" t="s">
        <v>943</v>
      </c>
    </row>
    <row r="602" spans="1:20" hidden="1" x14ac:dyDescent="0.35">
      <c r="A602">
        <v>25158878</v>
      </c>
      <c r="B602">
        <v>1000156</v>
      </c>
      <c r="C602" t="s">
        <v>842</v>
      </c>
      <c r="D602" t="s">
        <v>843</v>
      </c>
      <c r="E602" t="s">
        <v>308</v>
      </c>
      <c r="F602" t="s">
        <v>309</v>
      </c>
      <c r="G602">
        <v>62540</v>
      </c>
      <c r="H602" t="s">
        <v>578</v>
      </c>
      <c r="I602" t="s">
        <v>579</v>
      </c>
      <c r="J602" t="s">
        <v>25</v>
      </c>
      <c r="K602">
        <v>399154455</v>
      </c>
      <c r="L602">
        <v>93402148.399685994</v>
      </c>
      <c r="M602">
        <v>7116</v>
      </c>
      <c r="N602">
        <v>16.651440999999998</v>
      </c>
      <c r="O602">
        <v>16.293420999999999</v>
      </c>
      <c r="P602">
        <v>16.787161000000001</v>
      </c>
      <c r="Q602">
        <v>16.651440999999998</v>
      </c>
      <c r="R602" t="s">
        <v>26</v>
      </c>
      <c r="S602" t="s">
        <v>27</v>
      </c>
      <c r="T602" t="s">
        <v>944</v>
      </c>
    </row>
    <row r="603" spans="1:20" hidden="1" x14ac:dyDescent="0.35">
      <c r="A603">
        <v>25158879</v>
      </c>
      <c r="B603">
        <v>1000156</v>
      </c>
      <c r="C603" t="s">
        <v>842</v>
      </c>
      <c r="D603" t="s">
        <v>843</v>
      </c>
      <c r="E603" t="s">
        <v>308</v>
      </c>
      <c r="F603" t="s">
        <v>309</v>
      </c>
      <c r="G603">
        <v>64379</v>
      </c>
      <c r="H603" t="s">
        <v>581</v>
      </c>
      <c r="I603" t="s">
        <v>582</v>
      </c>
      <c r="J603" t="s">
        <v>25</v>
      </c>
      <c r="K603">
        <v>399154455</v>
      </c>
      <c r="L603">
        <v>471268077.56534499</v>
      </c>
      <c r="M603">
        <v>3198</v>
      </c>
      <c r="N603">
        <v>37.757697</v>
      </c>
      <c r="O603">
        <v>37.427109999999999</v>
      </c>
      <c r="P603">
        <v>38.218156999999998</v>
      </c>
      <c r="Q603">
        <v>37.757697</v>
      </c>
      <c r="R603" t="s">
        <v>26</v>
      </c>
      <c r="S603" t="s">
        <v>27</v>
      </c>
      <c r="T603" t="s">
        <v>945</v>
      </c>
    </row>
    <row r="604" spans="1:20" hidden="1" x14ac:dyDescent="0.35">
      <c r="A604">
        <v>25158880</v>
      </c>
      <c r="B604">
        <v>1000156</v>
      </c>
      <c r="C604" t="s">
        <v>842</v>
      </c>
      <c r="D604" t="s">
        <v>843</v>
      </c>
      <c r="E604" t="s">
        <v>308</v>
      </c>
      <c r="F604" t="s">
        <v>309</v>
      </c>
      <c r="G604">
        <v>64732</v>
      </c>
      <c r="H604" t="s">
        <v>383</v>
      </c>
      <c r="I604" t="s">
        <v>384</v>
      </c>
      <c r="J604" t="s">
        <v>25</v>
      </c>
      <c r="K604">
        <v>399154455</v>
      </c>
      <c r="L604">
        <v>85527615.408393994</v>
      </c>
      <c r="M604">
        <v>126073</v>
      </c>
      <c r="N604">
        <v>270.13911300000001</v>
      </c>
      <c r="O604">
        <v>265.62011699999999</v>
      </c>
      <c r="P604">
        <v>270.39838200000003</v>
      </c>
      <c r="Q604">
        <v>270.13911300000001</v>
      </c>
      <c r="R604" t="s">
        <v>26</v>
      </c>
      <c r="S604" t="s">
        <v>27</v>
      </c>
      <c r="T604" t="s">
        <v>946</v>
      </c>
    </row>
    <row r="605" spans="1:20" hidden="1" x14ac:dyDescent="0.35">
      <c r="A605">
        <v>25158881</v>
      </c>
      <c r="B605">
        <v>1000156</v>
      </c>
      <c r="C605" t="s">
        <v>842</v>
      </c>
      <c r="D605" t="s">
        <v>843</v>
      </c>
      <c r="E605" t="s">
        <v>308</v>
      </c>
      <c r="F605" t="s">
        <v>309</v>
      </c>
      <c r="G605">
        <v>69094</v>
      </c>
      <c r="H605" t="s">
        <v>154</v>
      </c>
      <c r="I605" t="s">
        <v>155</v>
      </c>
      <c r="J605" t="s">
        <v>25</v>
      </c>
      <c r="K605">
        <v>399154455</v>
      </c>
      <c r="L605">
        <v>594472083.25066805</v>
      </c>
      <c r="M605">
        <v>13613</v>
      </c>
      <c r="N605">
        <v>202.74228099999999</v>
      </c>
      <c r="O605">
        <v>201.62528399999999</v>
      </c>
      <c r="P605">
        <v>204.94648699999999</v>
      </c>
      <c r="Q605">
        <v>202.74228099999999</v>
      </c>
      <c r="R605" t="s">
        <v>26</v>
      </c>
      <c r="S605" t="s">
        <v>27</v>
      </c>
      <c r="T605" t="s">
        <v>947</v>
      </c>
    </row>
    <row r="606" spans="1:20" hidden="1" x14ac:dyDescent="0.35">
      <c r="A606">
        <v>25158882</v>
      </c>
      <c r="B606">
        <v>1000156</v>
      </c>
      <c r="C606" t="s">
        <v>842</v>
      </c>
      <c r="D606" t="s">
        <v>843</v>
      </c>
      <c r="E606" t="s">
        <v>308</v>
      </c>
      <c r="F606" t="s">
        <v>309</v>
      </c>
      <c r="G606">
        <v>71713</v>
      </c>
      <c r="H606" t="s">
        <v>232</v>
      </c>
      <c r="I606" t="s">
        <v>233</v>
      </c>
      <c r="J606" t="s">
        <v>25</v>
      </c>
      <c r="K606">
        <v>399154455</v>
      </c>
      <c r="L606">
        <v>2631889527.2716098</v>
      </c>
      <c r="M606">
        <v>2795</v>
      </c>
      <c r="N606">
        <v>184.29284999999999</v>
      </c>
      <c r="O606">
        <v>182.24881500000001</v>
      </c>
      <c r="P606">
        <v>185.28189900000001</v>
      </c>
      <c r="Q606">
        <v>184.29284999999999</v>
      </c>
      <c r="R606" t="s">
        <v>26</v>
      </c>
      <c r="S606" t="s">
        <v>27</v>
      </c>
      <c r="T606" t="s">
        <v>948</v>
      </c>
    </row>
    <row r="607" spans="1:20" hidden="1" x14ac:dyDescent="0.35">
      <c r="A607">
        <v>25158883</v>
      </c>
      <c r="B607">
        <v>1000156</v>
      </c>
      <c r="C607" t="s">
        <v>842</v>
      </c>
      <c r="D607" t="s">
        <v>843</v>
      </c>
      <c r="E607" t="s">
        <v>308</v>
      </c>
      <c r="F607" t="s">
        <v>309</v>
      </c>
      <c r="G607">
        <v>75498</v>
      </c>
      <c r="H607" t="s">
        <v>137</v>
      </c>
      <c r="I607" t="s">
        <v>138</v>
      </c>
      <c r="J607" t="s">
        <v>25</v>
      </c>
      <c r="K607">
        <v>399154455</v>
      </c>
      <c r="L607">
        <v>4293977614.2870102</v>
      </c>
      <c r="M607">
        <v>1222</v>
      </c>
      <c r="N607">
        <v>131.45890199999999</v>
      </c>
      <c r="O607">
        <v>129.845249</v>
      </c>
      <c r="P607">
        <v>133.18013099999999</v>
      </c>
      <c r="Q607">
        <v>131.45890199999999</v>
      </c>
      <c r="R607" t="s">
        <v>26</v>
      </c>
      <c r="S607" t="s">
        <v>27</v>
      </c>
      <c r="T607" t="s">
        <v>949</v>
      </c>
    </row>
    <row r="608" spans="1:20" hidden="1" x14ac:dyDescent="0.35">
      <c r="A608">
        <v>25158884</v>
      </c>
      <c r="B608">
        <v>1000156</v>
      </c>
      <c r="C608" t="s">
        <v>842</v>
      </c>
      <c r="D608" t="s">
        <v>843</v>
      </c>
      <c r="E608" t="s">
        <v>308</v>
      </c>
      <c r="F608" t="s">
        <v>309</v>
      </c>
      <c r="G608">
        <v>76105</v>
      </c>
      <c r="H608" t="s">
        <v>115</v>
      </c>
      <c r="I608" t="s">
        <v>116</v>
      </c>
      <c r="J608" t="s">
        <v>25</v>
      </c>
      <c r="K608">
        <v>399154455</v>
      </c>
      <c r="L608">
        <v>790274649.14598203</v>
      </c>
      <c r="M608">
        <v>3963</v>
      </c>
      <c r="N608">
        <v>78.462318999999994</v>
      </c>
      <c r="O608">
        <v>74.165997000000004</v>
      </c>
      <c r="P608">
        <v>78.937488000000002</v>
      </c>
      <c r="Q608">
        <v>78.462318999999994</v>
      </c>
      <c r="R608" t="s">
        <v>26</v>
      </c>
      <c r="S608" t="s">
        <v>27</v>
      </c>
      <c r="T608" t="s">
        <v>950</v>
      </c>
    </row>
    <row r="609" spans="1:20" hidden="1" x14ac:dyDescent="0.35">
      <c r="A609">
        <v>25158885</v>
      </c>
      <c r="B609">
        <v>1000156</v>
      </c>
      <c r="C609" t="s">
        <v>842</v>
      </c>
      <c r="D609" t="s">
        <v>843</v>
      </c>
      <c r="E609" t="s">
        <v>308</v>
      </c>
      <c r="F609" t="s">
        <v>309</v>
      </c>
      <c r="G609">
        <v>79915</v>
      </c>
      <c r="H609" t="s">
        <v>296</v>
      </c>
      <c r="I609" t="s">
        <v>297</v>
      </c>
      <c r="J609" t="s">
        <v>25</v>
      </c>
      <c r="K609">
        <v>399154455</v>
      </c>
      <c r="L609">
        <v>153679724.52728099</v>
      </c>
      <c r="M609">
        <v>9834</v>
      </c>
      <c r="N609">
        <v>37.862195</v>
      </c>
      <c r="O609">
        <v>37.654288000000001</v>
      </c>
      <c r="P609">
        <v>38.389662999999999</v>
      </c>
      <c r="Q609">
        <v>37.862195</v>
      </c>
      <c r="R609" t="s">
        <v>26</v>
      </c>
      <c r="S609" t="s">
        <v>27</v>
      </c>
      <c r="T609" t="s">
        <v>951</v>
      </c>
    </row>
    <row r="610" spans="1:20" hidden="1" x14ac:dyDescent="0.35">
      <c r="A610">
        <v>25158886</v>
      </c>
      <c r="B610">
        <v>1000156</v>
      </c>
      <c r="C610" t="s">
        <v>842</v>
      </c>
      <c r="D610" t="s">
        <v>843</v>
      </c>
      <c r="E610" t="s">
        <v>308</v>
      </c>
      <c r="F610" t="s">
        <v>309</v>
      </c>
      <c r="G610">
        <v>82002</v>
      </c>
      <c r="H610" t="s">
        <v>118</v>
      </c>
      <c r="I610" t="s">
        <v>119</v>
      </c>
      <c r="J610" t="s">
        <v>25</v>
      </c>
      <c r="K610">
        <v>399154455</v>
      </c>
      <c r="L610">
        <v>224211611.243628</v>
      </c>
      <c r="M610">
        <v>11598</v>
      </c>
      <c r="N610">
        <v>65.147869999999998</v>
      </c>
      <c r="O610">
        <v>64.608621999999997</v>
      </c>
      <c r="P610">
        <v>65.159103999999999</v>
      </c>
      <c r="Q610">
        <v>65.147869999999998</v>
      </c>
      <c r="R610" t="s">
        <v>26</v>
      </c>
      <c r="S610" t="s">
        <v>27</v>
      </c>
      <c r="T610" t="s">
        <v>952</v>
      </c>
    </row>
    <row r="611" spans="1:20" hidden="1" x14ac:dyDescent="0.35">
      <c r="A611">
        <v>25158887</v>
      </c>
      <c r="B611">
        <v>1000156</v>
      </c>
      <c r="C611" t="s">
        <v>842</v>
      </c>
      <c r="D611" t="s">
        <v>843</v>
      </c>
      <c r="E611" t="s">
        <v>308</v>
      </c>
      <c r="F611" t="s">
        <v>309</v>
      </c>
      <c r="G611">
        <v>84927</v>
      </c>
      <c r="H611" t="s">
        <v>37</v>
      </c>
      <c r="I611" t="s">
        <v>38</v>
      </c>
      <c r="J611" t="s">
        <v>25</v>
      </c>
      <c r="K611">
        <v>399154455</v>
      </c>
      <c r="L611">
        <v>713887013.94859099</v>
      </c>
      <c r="M611">
        <v>895</v>
      </c>
      <c r="N611">
        <v>16.007058000000001</v>
      </c>
      <c r="O611">
        <v>15.846093</v>
      </c>
      <c r="P611">
        <v>16.096482999999999</v>
      </c>
      <c r="Q611">
        <v>16.007058000000001</v>
      </c>
      <c r="R611" t="s">
        <v>26</v>
      </c>
      <c r="S611" t="s">
        <v>27</v>
      </c>
      <c r="T611" t="s">
        <v>953</v>
      </c>
    </row>
    <row r="612" spans="1:20" hidden="1" x14ac:dyDescent="0.35">
      <c r="A612">
        <v>25158888</v>
      </c>
      <c r="B612">
        <v>1000156</v>
      </c>
      <c r="C612" t="s">
        <v>842</v>
      </c>
      <c r="D612" t="s">
        <v>843</v>
      </c>
      <c r="E612" t="s">
        <v>308</v>
      </c>
      <c r="F612" t="s">
        <v>309</v>
      </c>
      <c r="G612">
        <v>86791</v>
      </c>
      <c r="H612" t="s">
        <v>201</v>
      </c>
      <c r="I612" t="s">
        <v>202</v>
      </c>
      <c r="J612" t="s">
        <v>25</v>
      </c>
      <c r="K612">
        <v>399154455</v>
      </c>
      <c r="L612">
        <v>298713608.45588398</v>
      </c>
      <c r="M612">
        <v>96649</v>
      </c>
      <c r="N612">
        <v>723.28822000000002</v>
      </c>
      <c r="O612">
        <v>716.20119399999999</v>
      </c>
      <c r="P612">
        <v>729.07308899999998</v>
      </c>
      <c r="Q612">
        <v>723.28822000000002</v>
      </c>
      <c r="R612" t="s">
        <v>26</v>
      </c>
      <c r="S612" t="s">
        <v>27</v>
      </c>
      <c r="T612" t="s">
        <v>954</v>
      </c>
    </row>
    <row r="613" spans="1:20" hidden="1" x14ac:dyDescent="0.35">
      <c r="A613">
        <v>25158889</v>
      </c>
      <c r="B613">
        <v>1000156</v>
      </c>
      <c r="C613" t="s">
        <v>842</v>
      </c>
      <c r="D613" t="s">
        <v>843</v>
      </c>
      <c r="E613" t="s">
        <v>308</v>
      </c>
      <c r="F613" t="s">
        <v>309</v>
      </c>
      <c r="G613">
        <v>88812</v>
      </c>
      <c r="H613" t="s">
        <v>29</v>
      </c>
      <c r="I613" t="s">
        <v>30</v>
      </c>
      <c r="J613" t="s">
        <v>25</v>
      </c>
      <c r="K613">
        <v>399154455</v>
      </c>
      <c r="L613">
        <v>2803639822.8665099</v>
      </c>
      <c r="M613">
        <v>3088</v>
      </c>
      <c r="N613">
        <v>216.89948999999999</v>
      </c>
      <c r="O613">
        <v>210.01602099999999</v>
      </c>
      <c r="P613">
        <v>217.672124</v>
      </c>
      <c r="Q613">
        <v>216.89948999999999</v>
      </c>
      <c r="R613" t="s">
        <v>26</v>
      </c>
      <c r="S613" t="s">
        <v>27</v>
      </c>
      <c r="T613" t="s">
        <v>955</v>
      </c>
    </row>
    <row r="614" spans="1:20" hidden="1" x14ac:dyDescent="0.35">
      <c r="A614">
        <v>25158890</v>
      </c>
      <c r="B614">
        <v>1000156</v>
      </c>
      <c r="C614" t="s">
        <v>842</v>
      </c>
      <c r="D614" t="s">
        <v>843</v>
      </c>
      <c r="E614" t="s">
        <v>308</v>
      </c>
      <c r="F614" t="s">
        <v>309</v>
      </c>
      <c r="G614">
        <v>90044</v>
      </c>
      <c r="H614" t="s">
        <v>594</v>
      </c>
      <c r="I614" t="s">
        <v>595</v>
      </c>
      <c r="J614" t="s">
        <v>25</v>
      </c>
      <c r="K614">
        <v>399154455</v>
      </c>
      <c r="L614">
        <v>227590519.94313699</v>
      </c>
      <c r="M614">
        <v>4190</v>
      </c>
      <c r="N614">
        <v>23.890608</v>
      </c>
      <c r="O614">
        <v>23.844992999999999</v>
      </c>
      <c r="P614">
        <v>24.158593</v>
      </c>
      <c r="Q614">
        <v>23.890608</v>
      </c>
      <c r="R614" t="s">
        <v>26</v>
      </c>
      <c r="S614" t="s">
        <v>27</v>
      </c>
      <c r="T614" t="s">
        <v>956</v>
      </c>
    </row>
    <row r="615" spans="1:20" hidden="1" x14ac:dyDescent="0.35">
      <c r="A615">
        <v>25158891</v>
      </c>
      <c r="B615">
        <v>1000156</v>
      </c>
      <c r="C615" t="s">
        <v>842</v>
      </c>
      <c r="D615" t="s">
        <v>843</v>
      </c>
      <c r="E615" t="s">
        <v>308</v>
      </c>
      <c r="F615" t="s">
        <v>309</v>
      </c>
      <c r="G615">
        <v>90045</v>
      </c>
      <c r="H615" t="s">
        <v>45</v>
      </c>
      <c r="I615" t="s">
        <v>46</v>
      </c>
      <c r="J615" t="s">
        <v>25</v>
      </c>
      <c r="K615">
        <v>399154455</v>
      </c>
      <c r="L615">
        <v>178788945.23966199</v>
      </c>
      <c r="M615">
        <v>4271</v>
      </c>
      <c r="N615">
        <v>19.130628999999999</v>
      </c>
      <c r="O615">
        <v>18.897711000000001</v>
      </c>
      <c r="P615">
        <v>19.291879999999999</v>
      </c>
      <c r="Q615">
        <v>19.130628999999999</v>
      </c>
      <c r="R615" t="s">
        <v>26</v>
      </c>
      <c r="S615" t="s">
        <v>27</v>
      </c>
      <c r="T615" t="s">
        <v>957</v>
      </c>
    </row>
    <row r="616" spans="1:20" hidden="1" x14ac:dyDescent="0.35">
      <c r="A616">
        <v>25158892</v>
      </c>
      <c r="B616">
        <v>1000156</v>
      </c>
      <c r="C616" t="s">
        <v>842</v>
      </c>
      <c r="D616" t="s">
        <v>843</v>
      </c>
      <c r="E616" t="s">
        <v>308</v>
      </c>
      <c r="F616" t="s">
        <v>309</v>
      </c>
      <c r="G616">
        <v>94691</v>
      </c>
      <c r="H616" t="s">
        <v>598</v>
      </c>
      <c r="I616" t="s">
        <v>599</v>
      </c>
      <c r="J616" t="s">
        <v>25</v>
      </c>
      <c r="K616">
        <v>399154455</v>
      </c>
      <c r="L616">
        <v>55199079.283583999</v>
      </c>
      <c r="M616">
        <v>12900</v>
      </c>
      <c r="N616">
        <v>17.839413</v>
      </c>
      <c r="O616">
        <v>17.579426999999999</v>
      </c>
      <c r="P616">
        <v>17.921004</v>
      </c>
      <c r="Q616">
        <v>17.839413</v>
      </c>
      <c r="R616" t="s">
        <v>26</v>
      </c>
      <c r="S616" t="s">
        <v>27</v>
      </c>
      <c r="T616" t="s">
        <v>958</v>
      </c>
    </row>
    <row r="617" spans="1:20" hidden="1" x14ac:dyDescent="0.35">
      <c r="A617">
        <v>25158893</v>
      </c>
      <c r="B617">
        <v>1000156</v>
      </c>
      <c r="C617" t="s">
        <v>842</v>
      </c>
      <c r="D617" t="s">
        <v>843</v>
      </c>
      <c r="E617" t="s">
        <v>308</v>
      </c>
      <c r="F617" t="s">
        <v>309</v>
      </c>
      <c r="G617">
        <v>95230</v>
      </c>
      <c r="H617" t="s">
        <v>601</v>
      </c>
      <c r="I617" t="s">
        <v>602</v>
      </c>
      <c r="J617" t="s">
        <v>25</v>
      </c>
      <c r="K617">
        <v>399154455</v>
      </c>
      <c r="L617">
        <v>43188622.113948002</v>
      </c>
      <c r="M617">
        <v>4096</v>
      </c>
      <c r="N617">
        <v>4.431883</v>
      </c>
      <c r="O617">
        <v>4.18194</v>
      </c>
      <c r="P617">
        <v>4.4351289999999999</v>
      </c>
      <c r="Q617">
        <v>4.431883</v>
      </c>
      <c r="R617" t="s">
        <v>26</v>
      </c>
      <c r="S617" t="s">
        <v>27</v>
      </c>
      <c r="T617" t="s">
        <v>959</v>
      </c>
    </row>
    <row r="618" spans="1:20" hidden="1" x14ac:dyDescent="0.35">
      <c r="A618">
        <v>25158894</v>
      </c>
      <c r="B618">
        <v>1000156</v>
      </c>
      <c r="C618" t="s">
        <v>842</v>
      </c>
      <c r="D618" t="s">
        <v>843</v>
      </c>
      <c r="E618" t="s">
        <v>308</v>
      </c>
      <c r="F618" t="s">
        <v>309</v>
      </c>
      <c r="G618">
        <v>95943</v>
      </c>
      <c r="H618" t="s">
        <v>604</v>
      </c>
      <c r="I618" t="s">
        <v>605</v>
      </c>
      <c r="J618" t="s">
        <v>25</v>
      </c>
      <c r="K618">
        <v>399154455</v>
      </c>
      <c r="L618">
        <v>5366343.3042280003</v>
      </c>
      <c r="M618">
        <v>104999</v>
      </c>
      <c r="N618">
        <v>14.116357000000001</v>
      </c>
      <c r="O618">
        <v>13.965915000000001</v>
      </c>
      <c r="P618">
        <v>14.315466000000001</v>
      </c>
      <c r="Q618">
        <v>14.116357000000001</v>
      </c>
      <c r="R618" t="s">
        <v>26</v>
      </c>
      <c r="S618" t="s">
        <v>27</v>
      </c>
      <c r="T618" t="s">
        <v>960</v>
      </c>
    </row>
    <row r="619" spans="1:20" hidden="1" x14ac:dyDescent="0.35">
      <c r="A619">
        <v>25158895</v>
      </c>
      <c r="B619">
        <v>1000156</v>
      </c>
      <c r="C619" t="s">
        <v>842</v>
      </c>
      <c r="D619" t="s">
        <v>843</v>
      </c>
      <c r="E619" t="s">
        <v>308</v>
      </c>
      <c r="F619" t="s">
        <v>309</v>
      </c>
      <c r="G619">
        <v>96313</v>
      </c>
      <c r="H619" t="s">
        <v>129</v>
      </c>
      <c r="I619" t="s">
        <v>130</v>
      </c>
      <c r="J619" t="s">
        <v>25</v>
      </c>
      <c r="K619">
        <v>399154455</v>
      </c>
      <c r="L619">
        <v>114012441.424538</v>
      </c>
      <c r="M619">
        <v>8762</v>
      </c>
      <c r="N619">
        <v>25.027329000000002</v>
      </c>
      <c r="O619">
        <v>24.781683000000001</v>
      </c>
      <c r="P619">
        <v>25.421505</v>
      </c>
      <c r="Q619">
        <v>25.027329000000002</v>
      </c>
      <c r="R619" t="s">
        <v>26</v>
      </c>
      <c r="S619" t="s">
        <v>27</v>
      </c>
      <c r="T619" t="s">
        <v>961</v>
      </c>
    </row>
    <row r="620" spans="1:20" hidden="1" x14ac:dyDescent="0.35">
      <c r="A620">
        <v>25158896</v>
      </c>
      <c r="B620">
        <v>1000156</v>
      </c>
      <c r="C620" t="s">
        <v>842</v>
      </c>
      <c r="D620" t="s">
        <v>843</v>
      </c>
      <c r="E620" t="s">
        <v>308</v>
      </c>
      <c r="F620" t="s">
        <v>309</v>
      </c>
      <c r="G620">
        <v>99768</v>
      </c>
      <c r="H620" t="s">
        <v>176</v>
      </c>
      <c r="I620" t="s">
        <v>177</v>
      </c>
      <c r="J620" t="s">
        <v>25</v>
      </c>
      <c r="K620">
        <v>399154455</v>
      </c>
      <c r="L620">
        <v>166246453.78642899</v>
      </c>
      <c r="M620">
        <v>45160</v>
      </c>
      <c r="N620">
        <v>188.089842</v>
      </c>
      <c r="O620">
        <v>187.111075</v>
      </c>
      <c r="P620">
        <v>188.989474</v>
      </c>
      <c r="Q620">
        <v>188.089842</v>
      </c>
      <c r="R620" t="s">
        <v>26</v>
      </c>
      <c r="S620" t="s">
        <v>27</v>
      </c>
      <c r="T620" t="s">
        <v>962</v>
      </c>
    </row>
    <row r="621" spans="1:20" hidden="1" x14ac:dyDescent="0.35">
      <c r="A621">
        <v>25158897</v>
      </c>
      <c r="B621">
        <v>1000156</v>
      </c>
      <c r="C621" t="s">
        <v>842</v>
      </c>
      <c r="D621" t="s">
        <v>843</v>
      </c>
      <c r="E621" t="s">
        <v>308</v>
      </c>
      <c r="F621" t="s">
        <v>309</v>
      </c>
      <c r="G621">
        <v>107742</v>
      </c>
      <c r="H621" t="s">
        <v>609</v>
      </c>
      <c r="I621" t="s">
        <v>610</v>
      </c>
      <c r="J621" t="s">
        <v>25</v>
      </c>
      <c r="K621">
        <v>399154455</v>
      </c>
      <c r="L621">
        <v>42410006.910942003</v>
      </c>
      <c r="M621">
        <v>13965</v>
      </c>
      <c r="N621">
        <v>14.837757999999999</v>
      </c>
      <c r="O621">
        <v>14.393635</v>
      </c>
      <c r="P621">
        <v>14.837757999999999</v>
      </c>
      <c r="Q621">
        <v>14.837757999999999</v>
      </c>
      <c r="R621" t="s">
        <v>26</v>
      </c>
      <c r="S621" t="s">
        <v>27</v>
      </c>
      <c r="T621" t="s">
        <v>963</v>
      </c>
    </row>
    <row r="622" spans="1:20" hidden="1" x14ac:dyDescent="0.35">
      <c r="A622">
        <v>25158898</v>
      </c>
      <c r="B622">
        <v>1000156</v>
      </c>
      <c r="C622" t="s">
        <v>842</v>
      </c>
      <c r="D622" t="s">
        <v>843</v>
      </c>
      <c r="E622" t="s">
        <v>308</v>
      </c>
      <c r="F622" t="s">
        <v>309</v>
      </c>
      <c r="G622">
        <v>112103</v>
      </c>
      <c r="H622" t="s">
        <v>612</v>
      </c>
      <c r="I622" t="s">
        <v>613</v>
      </c>
      <c r="J622" t="s">
        <v>25</v>
      </c>
      <c r="K622">
        <v>399154455</v>
      </c>
      <c r="L622">
        <v>111206026.034899</v>
      </c>
      <c r="M622">
        <v>2400</v>
      </c>
      <c r="N622">
        <v>6.6864949999999999</v>
      </c>
      <c r="O622">
        <v>6.6837090000000003</v>
      </c>
      <c r="P622">
        <v>6.9093790000000004</v>
      </c>
      <c r="Q622">
        <v>6.6864949999999999</v>
      </c>
      <c r="R622" t="s">
        <v>26</v>
      </c>
      <c r="S622" t="s">
        <v>27</v>
      </c>
      <c r="T622" t="s">
        <v>964</v>
      </c>
    </row>
    <row r="623" spans="1:20" hidden="1" x14ac:dyDescent="0.35">
      <c r="A623">
        <v>25158899</v>
      </c>
      <c r="B623">
        <v>1000156</v>
      </c>
      <c r="C623" t="s">
        <v>842</v>
      </c>
      <c r="D623" t="s">
        <v>843</v>
      </c>
      <c r="E623" t="s">
        <v>308</v>
      </c>
      <c r="F623" t="s">
        <v>309</v>
      </c>
      <c r="G623">
        <v>114459</v>
      </c>
      <c r="H623" t="s">
        <v>299</v>
      </c>
      <c r="I623" t="s">
        <v>300</v>
      </c>
      <c r="J623" t="s">
        <v>25</v>
      </c>
      <c r="K623">
        <v>399154455</v>
      </c>
      <c r="L623">
        <v>225468627.616099</v>
      </c>
      <c r="M623">
        <v>5079</v>
      </c>
      <c r="N623">
        <v>28.689523999999999</v>
      </c>
      <c r="O623">
        <v>27.678415000000001</v>
      </c>
      <c r="P623">
        <v>28.949362000000001</v>
      </c>
      <c r="Q623">
        <v>28.689523999999999</v>
      </c>
      <c r="R623" t="s">
        <v>26</v>
      </c>
      <c r="S623" t="s">
        <v>27</v>
      </c>
      <c r="T623" t="s">
        <v>965</v>
      </c>
    </row>
    <row r="624" spans="1:20" hidden="1" x14ac:dyDescent="0.35">
      <c r="A624">
        <v>25158900</v>
      </c>
      <c r="B624">
        <v>1000156</v>
      </c>
      <c r="C624" t="s">
        <v>842</v>
      </c>
      <c r="D624" t="s">
        <v>843</v>
      </c>
      <c r="E624" t="s">
        <v>308</v>
      </c>
      <c r="F624" t="s">
        <v>309</v>
      </c>
      <c r="G624">
        <v>118726</v>
      </c>
      <c r="H624" t="s">
        <v>616</v>
      </c>
      <c r="I624" t="s">
        <v>617</v>
      </c>
      <c r="J624" t="s">
        <v>25</v>
      </c>
      <c r="K624">
        <v>399154455</v>
      </c>
      <c r="L624">
        <v>158154813.760452</v>
      </c>
      <c r="M624">
        <v>6431</v>
      </c>
      <c r="N624">
        <v>25.481203000000001</v>
      </c>
      <c r="O624">
        <v>25.358374000000001</v>
      </c>
      <c r="P624">
        <v>25.600071</v>
      </c>
      <c r="Q624">
        <v>25.481203000000001</v>
      </c>
      <c r="R624" t="s">
        <v>26</v>
      </c>
      <c r="S624" t="s">
        <v>27</v>
      </c>
      <c r="T624" t="s">
        <v>966</v>
      </c>
    </row>
    <row r="625" spans="1:20" hidden="1" x14ac:dyDescent="0.35">
      <c r="A625">
        <v>25158901</v>
      </c>
      <c r="B625">
        <v>1000156</v>
      </c>
      <c r="C625" t="s">
        <v>842</v>
      </c>
      <c r="D625" t="s">
        <v>843</v>
      </c>
      <c r="E625" t="s">
        <v>308</v>
      </c>
      <c r="F625" t="s">
        <v>309</v>
      </c>
      <c r="G625">
        <v>118727</v>
      </c>
      <c r="H625" t="s">
        <v>619</v>
      </c>
      <c r="I625" t="s">
        <v>620</v>
      </c>
      <c r="J625" t="s">
        <v>25</v>
      </c>
      <c r="K625">
        <v>399154455</v>
      </c>
      <c r="L625">
        <v>235482071.76605299</v>
      </c>
      <c r="M625">
        <v>1210</v>
      </c>
      <c r="N625">
        <v>7.1384220000000003</v>
      </c>
      <c r="O625">
        <v>6.9732349999999999</v>
      </c>
      <c r="P625">
        <v>7.1384220000000003</v>
      </c>
      <c r="Q625">
        <v>7.1384220000000003</v>
      </c>
      <c r="R625" t="s">
        <v>26</v>
      </c>
      <c r="S625" t="s">
        <v>27</v>
      </c>
      <c r="T625" t="s">
        <v>967</v>
      </c>
    </row>
    <row r="626" spans="1:20" hidden="1" x14ac:dyDescent="0.35">
      <c r="A626">
        <v>25158902</v>
      </c>
      <c r="B626">
        <v>1000156</v>
      </c>
      <c r="C626" t="s">
        <v>842</v>
      </c>
      <c r="D626" t="s">
        <v>843</v>
      </c>
      <c r="E626" t="s">
        <v>308</v>
      </c>
      <c r="F626" t="s">
        <v>309</v>
      </c>
      <c r="G626">
        <v>118778</v>
      </c>
      <c r="H626" t="s">
        <v>622</v>
      </c>
      <c r="I626" t="s">
        <v>623</v>
      </c>
      <c r="J626" t="s">
        <v>25</v>
      </c>
      <c r="K626">
        <v>399154455</v>
      </c>
      <c r="L626">
        <v>138746475.417905</v>
      </c>
      <c r="M626">
        <v>2019</v>
      </c>
      <c r="N626">
        <v>7.0180629999999997</v>
      </c>
      <c r="O626">
        <v>7.0145869999999997</v>
      </c>
      <c r="P626">
        <v>7.0180629999999997</v>
      </c>
      <c r="Q626">
        <v>7.0180629999999997</v>
      </c>
      <c r="R626" t="s">
        <v>26</v>
      </c>
      <c r="S626" t="s">
        <v>27</v>
      </c>
      <c r="T626" t="s">
        <v>968</v>
      </c>
    </row>
    <row r="627" spans="1:20" hidden="1" x14ac:dyDescent="0.35">
      <c r="A627">
        <v>25158325</v>
      </c>
      <c r="B627">
        <v>1000164</v>
      </c>
      <c r="C627" t="s">
        <v>969</v>
      </c>
      <c r="D627" t="s">
        <v>970</v>
      </c>
      <c r="E627" t="s">
        <v>308</v>
      </c>
      <c r="F627" t="s">
        <v>309</v>
      </c>
      <c r="G627">
        <v>2218</v>
      </c>
      <c r="H627" t="s">
        <v>491</v>
      </c>
      <c r="I627" t="s">
        <v>492</v>
      </c>
      <c r="J627" t="s">
        <v>25</v>
      </c>
      <c r="K627">
        <v>1917252</v>
      </c>
      <c r="L627">
        <v>480810279.482449</v>
      </c>
      <c r="M627">
        <v>3085</v>
      </c>
      <c r="N627">
        <v>7736.5923320000002</v>
      </c>
      <c r="O627">
        <v>7636.2799510000004</v>
      </c>
      <c r="P627">
        <v>7836.9047119999996</v>
      </c>
      <c r="Q627">
        <v>7736.5923320000002</v>
      </c>
      <c r="R627" t="s">
        <v>26</v>
      </c>
      <c r="S627" t="s">
        <v>27</v>
      </c>
      <c r="T627" t="s">
        <v>971</v>
      </c>
    </row>
    <row r="628" spans="1:20" hidden="1" x14ac:dyDescent="0.35">
      <c r="A628">
        <v>25158326</v>
      </c>
      <c r="B628">
        <v>1000164</v>
      </c>
      <c r="C628" t="s">
        <v>969</v>
      </c>
      <c r="D628" t="s">
        <v>970</v>
      </c>
      <c r="E628" t="s">
        <v>308</v>
      </c>
      <c r="F628" t="s">
        <v>309</v>
      </c>
      <c r="G628">
        <v>14995</v>
      </c>
      <c r="H628" t="s">
        <v>550</v>
      </c>
      <c r="I628" t="s">
        <v>551</v>
      </c>
      <c r="J628" t="s">
        <v>25</v>
      </c>
      <c r="K628">
        <v>1917252</v>
      </c>
      <c r="L628">
        <v>479028740.6595</v>
      </c>
      <c r="M628">
        <v>925</v>
      </c>
      <c r="N628">
        <v>2311.1285579999999</v>
      </c>
      <c r="O628">
        <v>2266.1552459999998</v>
      </c>
      <c r="P628">
        <v>2328.6181799999999</v>
      </c>
      <c r="Q628">
        <v>2311.1285579999999</v>
      </c>
      <c r="R628" t="s">
        <v>26</v>
      </c>
      <c r="S628" t="s">
        <v>27</v>
      </c>
      <c r="T628" t="s">
        <v>972</v>
      </c>
    </row>
    <row r="629" spans="1:20" hidden="1" x14ac:dyDescent="0.35">
      <c r="A629">
        <v>25158493</v>
      </c>
      <c r="B629">
        <v>1000177</v>
      </c>
      <c r="C629" t="s">
        <v>973</v>
      </c>
      <c r="D629" t="s">
        <v>974</v>
      </c>
      <c r="E629" t="s">
        <v>308</v>
      </c>
      <c r="F629" t="s">
        <v>309</v>
      </c>
      <c r="G629">
        <v>193</v>
      </c>
      <c r="H629" t="s">
        <v>333</v>
      </c>
      <c r="I629" t="s">
        <v>334</v>
      </c>
      <c r="J629" t="s">
        <v>25</v>
      </c>
      <c r="K629">
        <v>103276007</v>
      </c>
      <c r="L629">
        <v>246854303.16115701</v>
      </c>
      <c r="M629">
        <v>12594</v>
      </c>
      <c r="N629">
        <v>301.02665500000001</v>
      </c>
      <c r="O629">
        <v>298.80373300000002</v>
      </c>
      <c r="P629">
        <v>305.04225600000001</v>
      </c>
      <c r="Q629">
        <v>301.02665500000001</v>
      </c>
      <c r="R629" t="s">
        <v>26</v>
      </c>
      <c r="S629" t="s">
        <v>27</v>
      </c>
      <c r="T629" t="s">
        <v>975</v>
      </c>
    </row>
    <row r="630" spans="1:20" hidden="1" x14ac:dyDescent="0.35">
      <c r="A630">
        <v>25158494</v>
      </c>
      <c r="B630">
        <v>1000177</v>
      </c>
      <c r="C630" t="s">
        <v>973</v>
      </c>
      <c r="D630" t="s">
        <v>974</v>
      </c>
      <c r="E630" t="s">
        <v>308</v>
      </c>
      <c r="F630" t="s">
        <v>309</v>
      </c>
      <c r="G630">
        <v>201</v>
      </c>
      <c r="H630" t="s">
        <v>134</v>
      </c>
      <c r="I630" t="s">
        <v>135</v>
      </c>
      <c r="J630" t="s">
        <v>25</v>
      </c>
      <c r="K630">
        <v>103276007</v>
      </c>
      <c r="L630">
        <v>455109777.05760002</v>
      </c>
      <c r="M630">
        <v>25000</v>
      </c>
      <c r="N630">
        <v>1101.683223</v>
      </c>
      <c r="O630">
        <v>1094.0155070000001</v>
      </c>
      <c r="P630">
        <v>1123.452483</v>
      </c>
      <c r="Q630">
        <v>1101.683223</v>
      </c>
      <c r="R630" t="s">
        <v>26</v>
      </c>
      <c r="S630" t="s">
        <v>27</v>
      </c>
      <c r="T630" t="s">
        <v>976</v>
      </c>
    </row>
    <row r="631" spans="1:20" hidden="1" x14ac:dyDescent="0.35">
      <c r="A631">
        <v>25158495</v>
      </c>
      <c r="B631">
        <v>1000177</v>
      </c>
      <c r="C631" t="s">
        <v>973</v>
      </c>
      <c r="D631" t="s">
        <v>974</v>
      </c>
      <c r="E631" t="s">
        <v>308</v>
      </c>
      <c r="F631" t="s">
        <v>309</v>
      </c>
      <c r="G631">
        <v>209</v>
      </c>
      <c r="H631" t="s">
        <v>237</v>
      </c>
      <c r="I631" t="s">
        <v>238</v>
      </c>
      <c r="J631" t="s">
        <v>25</v>
      </c>
      <c r="K631">
        <v>103276007</v>
      </c>
      <c r="L631">
        <v>1322061295.7135501</v>
      </c>
      <c r="M631">
        <v>23332</v>
      </c>
      <c r="N631">
        <v>2986.7860930000002</v>
      </c>
      <c r="O631">
        <v>2973.3447879999999</v>
      </c>
      <c r="P631">
        <v>3055.656782</v>
      </c>
      <c r="Q631">
        <v>2986.7860930000002</v>
      </c>
      <c r="R631" t="s">
        <v>26</v>
      </c>
      <c r="S631" t="s">
        <v>27</v>
      </c>
      <c r="T631" t="s">
        <v>977</v>
      </c>
    </row>
    <row r="632" spans="1:20" hidden="1" x14ac:dyDescent="0.35">
      <c r="A632">
        <v>25158496</v>
      </c>
      <c r="B632">
        <v>1000177</v>
      </c>
      <c r="C632" t="s">
        <v>973</v>
      </c>
      <c r="D632" t="s">
        <v>974</v>
      </c>
      <c r="E632" t="s">
        <v>308</v>
      </c>
      <c r="F632" t="s">
        <v>309</v>
      </c>
      <c r="G632">
        <v>213</v>
      </c>
      <c r="H632" t="s">
        <v>216</v>
      </c>
      <c r="I632" t="s">
        <v>217</v>
      </c>
      <c r="J632" t="s">
        <v>25</v>
      </c>
      <c r="K632">
        <v>103276007</v>
      </c>
      <c r="L632">
        <v>828371882.31963003</v>
      </c>
      <c r="M632">
        <v>17615</v>
      </c>
      <c r="N632">
        <v>1412.8906730000001</v>
      </c>
      <c r="O632">
        <v>1400.377988</v>
      </c>
      <c r="P632">
        <v>1442.407776</v>
      </c>
      <c r="Q632">
        <v>1412.8906730000001</v>
      </c>
      <c r="R632" t="s">
        <v>26</v>
      </c>
      <c r="S632" t="s">
        <v>27</v>
      </c>
      <c r="T632" t="s">
        <v>978</v>
      </c>
    </row>
    <row r="633" spans="1:20" hidden="1" x14ac:dyDescent="0.35">
      <c r="A633">
        <v>25158497</v>
      </c>
      <c r="B633">
        <v>1000177</v>
      </c>
      <c r="C633" t="s">
        <v>973</v>
      </c>
      <c r="D633" t="s">
        <v>974</v>
      </c>
      <c r="E633" t="s">
        <v>308</v>
      </c>
      <c r="F633" t="s">
        <v>309</v>
      </c>
      <c r="G633">
        <v>1172</v>
      </c>
      <c r="H633" t="s">
        <v>50</v>
      </c>
      <c r="I633" t="s">
        <v>51</v>
      </c>
      <c r="J633" t="s">
        <v>25</v>
      </c>
      <c r="K633">
        <v>103276007</v>
      </c>
      <c r="L633">
        <v>5059758176.9020004</v>
      </c>
      <c r="M633">
        <v>7473</v>
      </c>
      <c r="N633">
        <v>3661.2156060000002</v>
      </c>
      <c r="O633">
        <v>3661.2156060000002</v>
      </c>
      <c r="P633">
        <v>3773.408617</v>
      </c>
      <c r="Q633">
        <v>3661.2156060000002</v>
      </c>
      <c r="R633" t="s">
        <v>26</v>
      </c>
      <c r="S633" t="s">
        <v>27</v>
      </c>
      <c r="T633" t="s">
        <v>979</v>
      </c>
    </row>
    <row r="634" spans="1:20" hidden="1" x14ac:dyDescent="0.35">
      <c r="A634">
        <v>25158498</v>
      </c>
      <c r="B634">
        <v>1000177</v>
      </c>
      <c r="C634" t="s">
        <v>973</v>
      </c>
      <c r="D634" t="s">
        <v>974</v>
      </c>
      <c r="E634" t="s">
        <v>308</v>
      </c>
      <c r="F634" t="s">
        <v>309</v>
      </c>
      <c r="G634">
        <v>3983</v>
      </c>
      <c r="H634" t="s">
        <v>362</v>
      </c>
      <c r="I634" t="s">
        <v>363</v>
      </c>
      <c r="J634" t="s">
        <v>25</v>
      </c>
      <c r="K634">
        <v>103276007</v>
      </c>
      <c r="L634">
        <v>85123903.336278006</v>
      </c>
      <c r="M634">
        <v>349349</v>
      </c>
      <c r="N634">
        <v>2879.46362</v>
      </c>
      <c r="O634">
        <v>2868.7402969999998</v>
      </c>
      <c r="P634">
        <v>2937.6712349999998</v>
      </c>
      <c r="Q634">
        <v>2879.46362</v>
      </c>
      <c r="R634" t="s">
        <v>26</v>
      </c>
      <c r="S634" t="s">
        <v>27</v>
      </c>
      <c r="T634" t="s">
        <v>980</v>
      </c>
    </row>
    <row r="635" spans="1:20" hidden="1" x14ac:dyDescent="0.35">
      <c r="A635">
        <v>25158499</v>
      </c>
      <c r="B635">
        <v>1000177</v>
      </c>
      <c r="C635" t="s">
        <v>973</v>
      </c>
      <c r="D635" t="s">
        <v>974</v>
      </c>
      <c r="E635" t="s">
        <v>308</v>
      </c>
      <c r="F635" t="s">
        <v>309</v>
      </c>
      <c r="G635">
        <v>4430</v>
      </c>
      <c r="H635" t="s">
        <v>42</v>
      </c>
      <c r="I635" t="s">
        <v>43</v>
      </c>
      <c r="J635" t="s">
        <v>25</v>
      </c>
      <c r="K635">
        <v>103276007</v>
      </c>
      <c r="L635">
        <v>375790148.347911</v>
      </c>
      <c r="M635">
        <v>12610</v>
      </c>
      <c r="N635">
        <v>458.83975400000003</v>
      </c>
      <c r="O635">
        <v>456.11073099999999</v>
      </c>
      <c r="P635">
        <v>463.71560899999997</v>
      </c>
      <c r="Q635">
        <v>458.83975400000003</v>
      </c>
      <c r="R635" t="s">
        <v>26</v>
      </c>
      <c r="S635" t="s">
        <v>27</v>
      </c>
      <c r="T635" t="s">
        <v>981</v>
      </c>
    </row>
    <row r="636" spans="1:20" hidden="1" x14ac:dyDescent="0.35">
      <c r="A636">
        <v>25158327</v>
      </c>
      <c r="B636">
        <v>1000306</v>
      </c>
      <c r="C636" t="s">
        <v>982</v>
      </c>
      <c r="D636" t="s">
        <v>983</v>
      </c>
      <c r="E636" t="s">
        <v>308</v>
      </c>
      <c r="F636" t="s">
        <v>309</v>
      </c>
      <c r="G636">
        <v>61</v>
      </c>
      <c r="H636" t="s">
        <v>159</v>
      </c>
      <c r="I636" t="s">
        <v>160</v>
      </c>
      <c r="J636" t="s">
        <v>25</v>
      </c>
      <c r="K636">
        <v>161656472</v>
      </c>
      <c r="L636">
        <v>236560724.15654001</v>
      </c>
      <c r="M636">
        <v>80705</v>
      </c>
      <c r="N636">
        <v>1181.000241</v>
      </c>
      <c r="O636">
        <v>1160.8644830000001</v>
      </c>
      <c r="P636">
        <v>1195.7069530000001</v>
      </c>
      <c r="Q636">
        <v>1181.000241</v>
      </c>
      <c r="R636" t="s">
        <v>26</v>
      </c>
      <c r="S636" t="s">
        <v>27</v>
      </c>
      <c r="T636" t="s">
        <v>984</v>
      </c>
    </row>
    <row r="637" spans="1:20" hidden="1" x14ac:dyDescent="0.35">
      <c r="A637">
        <v>25158328</v>
      </c>
      <c r="B637">
        <v>1000306</v>
      </c>
      <c r="C637" t="s">
        <v>982</v>
      </c>
      <c r="D637" t="s">
        <v>983</v>
      </c>
      <c r="E637" t="s">
        <v>308</v>
      </c>
      <c r="F637" t="s">
        <v>309</v>
      </c>
      <c r="G637">
        <v>67</v>
      </c>
      <c r="H637" t="s">
        <v>314</v>
      </c>
      <c r="I637" t="s">
        <v>315</v>
      </c>
      <c r="J637" t="s">
        <v>25</v>
      </c>
      <c r="K637">
        <v>161656472</v>
      </c>
      <c r="L637">
        <v>634001109.61012101</v>
      </c>
      <c r="M637">
        <v>25380</v>
      </c>
      <c r="N637">
        <v>995.37914899999998</v>
      </c>
      <c r="O637">
        <v>980.12294399999996</v>
      </c>
      <c r="P637">
        <v>1028.793768</v>
      </c>
      <c r="Q637">
        <v>995.37914899999998</v>
      </c>
      <c r="R637" t="s">
        <v>26</v>
      </c>
      <c r="S637" t="s">
        <v>27</v>
      </c>
      <c r="T637" t="s">
        <v>985</v>
      </c>
    </row>
    <row r="638" spans="1:20" hidden="1" x14ac:dyDescent="0.35">
      <c r="A638">
        <v>25158329</v>
      </c>
      <c r="B638">
        <v>1000306</v>
      </c>
      <c r="C638" t="s">
        <v>982</v>
      </c>
      <c r="D638" t="s">
        <v>983</v>
      </c>
      <c r="E638" t="s">
        <v>308</v>
      </c>
      <c r="F638" t="s">
        <v>309</v>
      </c>
      <c r="G638">
        <v>79</v>
      </c>
      <c r="H638" t="s">
        <v>162</v>
      </c>
      <c r="I638" t="s">
        <v>163</v>
      </c>
      <c r="J638" t="s">
        <v>25</v>
      </c>
      <c r="K638">
        <v>161656472</v>
      </c>
      <c r="L638">
        <v>378190144.04418403</v>
      </c>
      <c r="M638">
        <v>43009</v>
      </c>
      <c r="N638">
        <v>1006.181794</v>
      </c>
      <c r="O638">
        <v>992.14498600000002</v>
      </c>
      <c r="P638">
        <v>1030.371893</v>
      </c>
      <c r="Q638">
        <v>1006.181794</v>
      </c>
      <c r="R638" t="s">
        <v>26</v>
      </c>
      <c r="S638" t="s">
        <v>27</v>
      </c>
      <c r="T638" t="s">
        <v>986</v>
      </c>
    </row>
    <row r="639" spans="1:20" hidden="1" x14ac:dyDescent="0.35">
      <c r="A639">
        <v>25158330</v>
      </c>
      <c r="B639">
        <v>1000306</v>
      </c>
      <c r="C639" t="s">
        <v>982</v>
      </c>
      <c r="D639" t="s">
        <v>983</v>
      </c>
      <c r="E639" t="s">
        <v>308</v>
      </c>
      <c r="F639" t="s">
        <v>309</v>
      </c>
      <c r="G639">
        <v>101</v>
      </c>
      <c r="H639" t="s">
        <v>165</v>
      </c>
      <c r="I639" t="s">
        <v>166</v>
      </c>
      <c r="J639" t="s">
        <v>25</v>
      </c>
      <c r="K639">
        <v>161656472</v>
      </c>
      <c r="L639">
        <v>1228645014.3754001</v>
      </c>
      <c r="M639">
        <v>15621</v>
      </c>
      <c r="N639">
        <v>1187.2499459999999</v>
      </c>
      <c r="O639">
        <v>1151.2243089999999</v>
      </c>
      <c r="P639">
        <v>1201.766605</v>
      </c>
      <c r="Q639">
        <v>1187.2499459999999</v>
      </c>
      <c r="R639" t="s">
        <v>26</v>
      </c>
      <c r="S639" t="s">
        <v>27</v>
      </c>
      <c r="T639" t="s">
        <v>987</v>
      </c>
    </row>
    <row r="640" spans="1:20" hidden="1" x14ac:dyDescent="0.35">
      <c r="A640">
        <v>25158331</v>
      </c>
      <c r="B640">
        <v>1000306</v>
      </c>
      <c r="C640" t="s">
        <v>982</v>
      </c>
      <c r="D640" t="s">
        <v>983</v>
      </c>
      <c r="E640" t="s">
        <v>308</v>
      </c>
      <c r="F640" t="s">
        <v>309</v>
      </c>
      <c r="G640">
        <v>106</v>
      </c>
      <c r="H640" t="s">
        <v>123</v>
      </c>
      <c r="I640" t="s">
        <v>124</v>
      </c>
      <c r="J640" t="s">
        <v>25</v>
      </c>
      <c r="K640">
        <v>161656472</v>
      </c>
      <c r="L640">
        <v>222880872.06341699</v>
      </c>
      <c r="M640">
        <v>82086</v>
      </c>
      <c r="N640">
        <v>1131.7455480000001</v>
      </c>
      <c r="O640">
        <v>1101.206645</v>
      </c>
      <c r="P640">
        <v>1144.333367</v>
      </c>
      <c r="Q640">
        <v>1131.7455480000001</v>
      </c>
      <c r="R640" t="s">
        <v>26</v>
      </c>
      <c r="S640" t="s">
        <v>27</v>
      </c>
      <c r="T640" t="s">
        <v>988</v>
      </c>
    </row>
    <row r="641" spans="1:20" hidden="1" x14ac:dyDescent="0.35">
      <c r="A641">
        <v>25158332</v>
      </c>
      <c r="B641">
        <v>1000306</v>
      </c>
      <c r="C641" t="s">
        <v>982</v>
      </c>
      <c r="D641" t="s">
        <v>983</v>
      </c>
      <c r="E641" t="s">
        <v>308</v>
      </c>
      <c r="F641" t="s">
        <v>309</v>
      </c>
      <c r="G641">
        <v>119</v>
      </c>
      <c r="H641" t="s">
        <v>126</v>
      </c>
      <c r="I641" t="s">
        <v>127</v>
      </c>
      <c r="J641" t="s">
        <v>25</v>
      </c>
      <c r="K641">
        <v>161656472</v>
      </c>
      <c r="L641">
        <v>266019793.26034001</v>
      </c>
      <c r="M641">
        <v>51694</v>
      </c>
      <c r="N641">
        <v>850.669758</v>
      </c>
      <c r="O641">
        <v>850.669758</v>
      </c>
      <c r="P641">
        <v>875.41938600000003</v>
      </c>
      <c r="Q641">
        <v>850.669758</v>
      </c>
      <c r="R641" t="s">
        <v>26</v>
      </c>
      <c r="S641" t="s">
        <v>27</v>
      </c>
      <c r="T641" t="s">
        <v>989</v>
      </c>
    </row>
    <row r="642" spans="1:20" hidden="1" x14ac:dyDescent="0.35">
      <c r="A642">
        <v>25158333</v>
      </c>
      <c r="B642">
        <v>1000306</v>
      </c>
      <c r="C642" t="s">
        <v>982</v>
      </c>
      <c r="D642" t="s">
        <v>983</v>
      </c>
      <c r="E642" t="s">
        <v>308</v>
      </c>
      <c r="F642" t="s">
        <v>309</v>
      </c>
      <c r="G642">
        <v>193</v>
      </c>
      <c r="H642" t="s">
        <v>333</v>
      </c>
      <c r="I642" t="s">
        <v>334</v>
      </c>
      <c r="J642" t="s">
        <v>25</v>
      </c>
      <c r="K642">
        <v>161656472</v>
      </c>
      <c r="L642">
        <v>467992806.144804</v>
      </c>
      <c r="M642">
        <v>12594</v>
      </c>
      <c r="N642">
        <v>364.59421099999997</v>
      </c>
      <c r="O642">
        <v>361.90187700000001</v>
      </c>
      <c r="P642">
        <v>369.457784</v>
      </c>
      <c r="Q642">
        <v>364.59421099999997</v>
      </c>
      <c r="R642" t="s">
        <v>26</v>
      </c>
      <c r="S642" t="s">
        <v>27</v>
      </c>
      <c r="T642" t="s">
        <v>990</v>
      </c>
    </row>
    <row r="643" spans="1:20" hidden="1" x14ac:dyDescent="0.35">
      <c r="A643">
        <v>25158334</v>
      </c>
      <c r="B643">
        <v>1000306</v>
      </c>
      <c r="C643" t="s">
        <v>982</v>
      </c>
      <c r="D643" t="s">
        <v>983</v>
      </c>
      <c r="E643" t="s">
        <v>308</v>
      </c>
      <c r="F643" t="s">
        <v>309</v>
      </c>
      <c r="G643">
        <v>201</v>
      </c>
      <c r="H643" t="s">
        <v>134</v>
      </c>
      <c r="I643" t="s">
        <v>135</v>
      </c>
      <c r="J643" t="s">
        <v>25</v>
      </c>
      <c r="K643">
        <v>161656472</v>
      </c>
      <c r="L643">
        <v>524083939.31956398</v>
      </c>
      <c r="M643">
        <v>25000</v>
      </c>
      <c r="N643">
        <v>810.49018999999998</v>
      </c>
      <c r="O643">
        <v>804.84917900000005</v>
      </c>
      <c r="P643">
        <v>826.50547600000004</v>
      </c>
      <c r="Q643">
        <v>810.49018999999998</v>
      </c>
      <c r="R643" t="s">
        <v>26</v>
      </c>
      <c r="S643" t="s">
        <v>27</v>
      </c>
      <c r="T643" t="s">
        <v>991</v>
      </c>
    </row>
    <row r="644" spans="1:20" hidden="1" x14ac:dyDescent="0.35">
      <c r="A644">
        <v>25158335</v>
      </c>
      <c r="B644">
        <v>1000306</v>
      </c>
      <c r="C644" t="s">
        <v>982</v>
      </c>
      <c r="D644" t="s">
        <v>983</v>
      </c>
      <c r="E644" t="s">
        <v>308</v>
      </c>
      <c r="F644" t="s">
        <v>309</v>
      </c>
      <c r="G644">
        <v>209</v>
      </c>
      <c r="H644" t="s">
        <v>237</v>
      </c>
      <c r="I644" t="s">
        <v>238</v>
      </c>
      <c r="J644" t="s">
        <v>25</v>
      </c>
      <c r="K644">
        <v>161656472</v>
      </c>
      <c r="L644">
        <v>587795062.380723</v>
      </c>
      <c r="M644">
        <v>23332</v>
      </c>
      <c r="N644">
        <v>848.36902699999996</v>
      </c>
      <c r="O644">
        <v>844.55114800000001</v>
      </c>
      <c r="P644">
        <v>867.93111099999999</v>
      </c>
      <c r="Q644">
        <v>848.36902699999996</v>
      </c>
      <c r="R644" t="s">
        <v>26</v>
      </c>
      <c r="S644" t="s">
        <v>27</v>
      </c>
      <c r="T644" t="s">
        <v>992</v>
      </c>
    </row>
    <row r="645" spans="1:20" hidden="1" x14ac:dyDescent="0.35">
      <c r="A645">
        <v>25158336</v>
      </c>
      <c r="B645">
        <v>1000306</v>
      </c>
      <c r="C645" t="s">
        <v>982</v>
      </c>
      <c r="D645" t="s">
        <v>983</v>
      </c>
      <c r="E645" t="s">
        <v>308</v>
      </c>
      <c r="F645" t="s">
        <v>309</v>
      </c>
      <c r="G645">
        <v>213</v>
      </c>
      <c r="H645" t="s">
        <v>216</v>
      </c>
      <c r="I645" t="s">
        <v>217</v>
      </c>
      <c r="J645" t="s">
        <v>25</v>
      </c>
      <c r="K645">
        <v>161656472</v>
      </c>
      <c r="L645">
        <v>759211942.23664701</v>
      </c>
      <c r="M645">
        <v>17615</v>
      </c>
      <c r="N645">
        <v>827.28010800000004</v>
      </c>
      <c r="O645">
        <v>819.95364199999995</v>
      </c>
      <c r="P645">
        <v>844.56305299999997</v>
      </c>
      <c r="Q645">
        <v>827.28010800000004</v>
      </c>
      <c r="R645" t="s">
        <v>26</v>
      </c>
      <c r="S645" t="s">
        <v>27</v>
      </c>
      <c r="T645" t="s">
        <v>993</v>
      </c>
    </row>
    <row r="646" spans="1:20" hidden="1" x14ac:dyDescent="0.35">
      <c r="A646">
        <v>25158337</v>
      </c>
      <c r="B646">
        <v>1000306</v>
      </c>
      <c r="C646" t="s">
        <v>982</v>
      </c>
      <c r="D646" t="s">
        <v>983</v>
      </c>
      <c r="E646" t="s">
        <v>308</v>
      </c>
      <c r="F646" t="s">
        <v>309</v>
      </c>
      <c r="G646">
        <v>264</v>
      </c>
      <c r="H646" t="s">
        <v>142</v>
      </c>
      <c r="I646" t="s">
        <v>143</v>
      </c>
      <c r="J646" t="s">
        <v>25</v>
      </c>
      <c r="K646">
        <v>161656472</v>
      </c>
      <c r="L646">
        <v>10521082997.8743</v>
      </c>
      <c r="M646">
        <v>1343</v>
      </c>
      <c r="N646">
        <v>874.06425999999999</v>
      </c>
      <c r="O646">
        <v>869.50845200000003</v>
      </c>
      <c r="P646">
        <v>884.47753499999999</v>
      </c>
      <c r="Q646">
        <v>874.06425999999999</v>
      </c>
      <c r="R646" t="s">
        <v>26</v>
      </c>
      <c r="S646" t="s">
        <v>27</v>
      </c>
      <c r="T646" t="s">
        <v>994</v>
      </c>
    </row>
    <row r="647" spans="1:20" hidden="1" x14ac:dyDescent="0.35">
      <c r="A647">
        <v>25158338</v>
      </c>
      <c r="B647">
        <v>1000306</v>
      </c>
      <c r="C647" t="s">
        <v>982</v>
      </c>
      <c r="D647" t="s">
        <v>983</v>
      </c>
      <c r="E647" t="s">
        <v>308</v>
      </c>
      <c r="F647" t="s">
        <v>309</v>
      </c>
      <c r="G647">
        <v>356</v>
      </c>
      <c r="H647" t="s">
        <v>192</v>
      </c>
      <c r="I647" t="s">
        <v>193</v>
      </c>
      <c r="J647" t="s">
        <v>25</v>
      </c>
      <c r="K647">
        <v>161656472</v>
      </c>
      <c r="L647">
        <v>40954858.565701999</v>
      </c>
      <c r="M647">
        <v>333213</v>
      </c>
      <c r="N647">
        <v>844.17846699999996</v>
      </c>
      <c r="O647">
        <v>837.302684</v>
      </c>
      <c r="P647">
        <v>854.87469299999998</v>
      </c>
      <c r="Q647">
        <v>844.17846699999996</v>
      </c>
      <c r="R647" t="s">
        <v>26</v>
      </c>
      <c r="S647" t="s">
        <v>27</v>
      </c>
      <c r="T647" t="s">
        <v>995</v>
      </c>
    </row>
    <row r="648" spans="1:20" hidden="1" x14ac:dyDescent="0.35">
      <c r="A648">
        <v>25158339</v>
      </c>
      <c r="B648">
        <v>1000306</v>
      </c>
      <c r="C648" t="s">
        <v>982</v>
      </c>
      <c r="D648" t="s">
        <v>983</v>
      </c>
      <c r="E648" t="s">
        <v>308</v>
      </c>
      <c r="F648" t="s">
        <v>309</v>
      </c>
      <c r="G648">
        <v>435</v>
      </c>
      <c r="H648" t="s">
        <v>171</v>
      </c>
      <c r="I648" t="s">
        <v>172</v>
      </c>
      <c r="J648" t="s">
        <v>25</v>
      </c>
      <c r="K648">
        <v>161656472</v>
      </c>
      <c r="L648">
        <v>1804854968.1858301</v>
      </c>
      <c r="M648">
        <v>8629</v>
      </c>
      <c r="N648">
        <v>963.40674300000001</v>
      </c>
      <c r="O648">
        <v>958.71754499999997</v>
      </c>
      <c r="P648">
        <v>1002.036796</v>
      </c>
      <c r="Q648">
        <v>963.40674300000001</v>
      </c>
      <c r="R648" t="s">
        <v>26</v>
      </c>
      <c r="S648" t="s">
        <v>27</v>
      </c>
      <c r="T648" t="s">
        <v>996</v>
      </c>
    </row>
    <row r="649" spans="1:20" hidden="1" x14ac:dyDescent="0.35">
      <c r="A649">
        <v>25158340</v>
      </c>
      <c r="B649">
        <v>1000306</v>
      </c>
      <c r="C649" t="s">
        <v>982</v>
      </c>
      <c r="D649" t="s">
        <v>983</v>
      </c>
      <c r="E649" t="s">
        <v>308</v>
      </c>
      <c r="F649" t="s">
        <v>309</v>
      </c>
      <c r="G649">
        <v>780</v>
      </c>
      <c r="H649" t="s">
        <v>342</v>
      </c>
      <c r="I649" t="s">
        <v>343</v>
      </c>
      <c r="J649" t="s">
        <v>25</v>
      </c>
      <c r="K649">
        <v>161656472</v>
      </c>
      <c r="L649">
        <v>506205676.54218501</v>
      </c>
      <c r="M649">
        <v>27960</v>
      </c>
      <c r="N649">
        <v>875.53009999999995</v>
      </c>
      <c r="O649">
        <v>867.13803700000005</v>
      </c>
      <c r="P649">
        <v>892.43948</v>
      </c>
      <c r="Q649">
        <v>875.53009999999995</v>
      </c>
      <c r="R649" t="s">
        <v>26</v>
      </c>
      <c r="S649" t="s">
        <v>27</v>
      </c>
      <c r="T649" t="s">
        <v>997</v>
      </c>
    </row>
    <row r="650" spans="1:20" hidden="1" x14ac:dyDescent="0.35">
      <c r="A650">
        <v>25158341</v>
      </c>
      <c r="B650">
        <v>1000306</v>
      </c>
      <c r="C650" t="s">
        <v>982</v>
      </c>
      <c r="D650" t="s">
        <v>983</v>
      </c>
      <c r="E650" t="s">
        <v>308</v>
      </c>
      <c r="F650" t="s">
        <v>309</v>
      </c>
      <c r="G650">
        <v>1172</v>
      </c>
      <c r="H650" t="s">
        <v>50</v>
      </c>
      <c r="I650" t="s">
        <v>51</v>
      </c>
      <c r="J650" t="s">
        <v>25</v>
      </c>
      <c r="K650">
        <v>161656472</v>
      </c>
      <c r="L650">
        <v>1885852828.66221</v>
      </c>
      <c r="M650">
        <v>7473</v>
      </c>
      <c r="N650">
        <v>871.78558399999997</v>
      </c>
      <c r="O650">
        <v>871.78558399999997</v>
      </c>
      <c r="P650">
        <v>898.50027599999999</v>
      </c>
      <c r="Q650">
        <v>871.78558399999997</v>
      </c>
      <c r="R650" t="s">
        <v>26</v>
      </c>
      <c r="S650" t="s">
        <v>27</v>
      </c>
      <c r="T650" t="s">
        <v>998</v>
      </c>
    </row>
    <row r="651" spans="1:20" hidden="1" x14ac:dyDescent="0.35">
      <c r="A651">
        <v>25158342</v>
      </c>
      <c r="B651">
        <v>1000306</v>
      </c>
      <c r="C651" t="s">
        <v>982</v>
      </c>
      <c r="D651" t="s">
        <v>983</v>
      </c>
      <c r="E651" t="s">
        <v>308</v>
      </c>
      <c r="F651" t="s">
        <v>309</v>
      </c>
      <c r="G651">
        <v>1181</v>
      </c>
      <c r="H651" t="s">
        <v>220</v>
      </c>
      <c r="I651" t="s">
        <v>221</v>
      </c>
      <c r="J651" t="s">
        <v>25</v>
      </c>
      <c r="K651">
        <v>161656472</v>
      </c>
      <c r="L651">
        <v>614862333.33952498</v>
      </c>
      <c r="M651">
        <v>22267</v>
      </c>
      <c r="N651">
        <v>846.92801999999995</v>
      </c>
      <c r="O651">
        <v>842.85826199999997</v>
      </c>
      <c r="P651">
        <v>873.24832300000003</v>
      </c>
      <c r="Q651">
        <v>846.92801999999995</v>
      </c>
      <c r="R651" t="s">
        <v>26</v>
      </c>
      <c r="S651" t="s">
        <v>27</v>
      </c>
      <c r="T651" t="s">
        <v>999</v>
      </c>
    </row>
    <row r="652" spans="1:20" hidden="1" x14ac:dyDescent="0.35">
      <c r="A652">
        <v>25158343</v>
      </c>
      <c r="B652">
        <v>1000306</v>
      </c>
      <c r="C652" t="s">
        <v>982</v>
      </c>
      <c r="D652" t="s">
        <v>983</v>
      </c>
      <c r="E652" t="s">
        <v>308</v>
      </c>
      <c r="F652" t="s">
        <v>309</v>
      </c>
      <c r="G652">
        <v>1294</v>
      </c>
      <c r="H652" t="s">
        <v>284</v>
      </c>
      <c r="I652" t="s">
        <v>285</v>
      </c>
      <c r="J652" t="s">
        <v>25</v>
      </c>
      <c r="K652">
        <v>161656472</v>
      </c>
      <c r="L652">
        <v>579326099.55557096</v>
      </c>
      <c r="M652">
        <v>23954</v>
      </c>
      <c r="N652">
        <v>858.436239</v>
      </c>
      <c r="O652">
        <v>853.52658799999995</v>
      </c>
      <c r="P652">
        <v>894.98983999999996</v>
      </c>
      <c r="Q652">
        <v>858.436239</v>
      </c>
      <c r="R652" t="s">
        <v>26</v>
      </c>
      <c r="S652" t="s">
        <v>27</v>
      </c>
      <c r="T652" t="s">
        <v>1000</v>
      </c>
    </row>
    <row r="653" spans="1:20" hidden="1" x14ac:dyDescent="0.35">
      <c r="A653">
        <v>25158344</v>
      </c>
      <c r="B653">
        <v>1000306</v>
      </c>
      <c r="C653" t="s">
        <v>982</v>
      </c>
      <c r="D653" t="s">
        <v>983</v>
      </c>
      <c r="E653" t="s">
        <v>308</v>
      </c>
      <c r="F653" t="s">
        <v>309</v>
      </c>
      <c r="G653">
        <v>1415</v>
      </c>
      <c r="H653" t="s">
        <v>348</v>
      </c>
      <c r="I653" t="s">
        <v>349</v>
      </c>
      <c r="J653" t="s">
        <v>25</v>
      </c>
      <c r="K653">
        <v>161656472</v>
      </c>
      <c r="L653">
        <v>781559431.923002</v>
      </c>
      <c r="M653">
        <v>12192</v>
      </c>
      <c r="N653">
        <v>589.445784</v>
      </c>
      <c r="O653">
        <v>589.445784</v>
      </c>
      <c r="P653">
        <v>613.95767799999999</v>
      </c>
      <c r="Q653">
        <v>589.445784</v>
      </c>
      <c r="R653" t="s">
        <v>26</v>
      </c>
      <c r="S653" t="s">
        <v>27</v>
      </c>
      <c r="T653" t="s">
        <v>1001</v>
      </c>
    </row>
    <row r="654" spans="1:20" hidden="1" x14ac:dyDescent="0.35">
      <c r="A654">
        <v>25158345</v>
      </c>
      <c r="B654">
        <v>1000306</v>
      </c>
      <c r="C654" t="s">
        <v>982</v>
      </c>
      <c r="D654" t="s">
        <v>983</v>
      </c>
      <c r="E654" t="s">
        <v>308</v>
      </c>
      <c r="F654" t="s">
        <v>309</v>
      </c>
      <c r="G654">
        <v>1732</v>
      </c>
      <c r="H654" t="s">
        <v>195</v>
      </c>
      <c r="I654" t="s">
        <v>196</v>
      </c>
      <c r="J654" t="s">
        <v>25</v>
      </c>
      <c r="K654">
        <v>161656472</v>
      </c>
      <c r="L654">
        <v>29673906.354373001</v>
      </c>
      <c r="M654">
        <v>543577</v>
      </c>
      <c r="N654">
        <v>997.79815699999995</v>
      </c>
      <c r="O654">
        <v>993.98558500000001</v>
      </c>
      <c r="P654">
        <v>1007.873849</v>
      </c>
      <c r="Q654">
        <v>997.79815699999995</v>
      </c>
      <c r="R654" t="s">
        <v>26</v>
      </c>
      <c r="S654" t="s">
        <v>27</v>
      </c>
      <c r="T654" t="s">
        <v>1002</v>
      </c>
    </row>
    <row r="655" spans="1:20" hidden="1" x14ac:dyDescent="0.35">
      <c r="A655">
        <v>25158346</v>
      </c>
      <c r="B655">
        <v>1000306</v>
      </c>
      <c r="C655" t="s">
        <v>982</v>
      </c>
      <c r="D655" t="s">
        <v>983</v>
      </c>
      <c r="E655" t="s">
        <v>308</v>
      </c>
      <c r="F655" t="s">
        <v>309</v>
      </c>
      <c r="G655">
        <v>1852</v>
      </c>
      <c r="H655" t="s">
        <v>352</v>
      </c>
      <c r="I655" t="s">
        <v>353</v>
      </c>
      <c r="J655" t="s">
        <v>25</v>
      </c>
      <c r="K655">
        <v>161656472</v>
      </c>
      <c r="L655">
        <v>1233736468.6547501</v>
      </c>
      <c r="M655">
        <v>13174</v>
      </c>
      <c r="N655">
        <v>1005.418715</v>
      </c>
      <c r="O655">
        <v>992.36826699999995</v>
      </c>
      <c r="P655">
        <v>1020.071849</v>
      </c>
      <c r="Q655">
        <v>1005.418715</v>
      </c>
      <c r="R655" t="s">
        <v>26</v>
      </c>
      <c r="S655" t="s">
        <v>27</v>
      </c>
      <c r="T655" t="s">
        <v>1003</v>
      </c>
    </row>
    <row r="656" spans="1:20" hidden="1" x14ac:dyDescent="0.35">
      <c r="A656">
        <v>25158347</v>
      </c>
      <c r="B656">
        <v>1000306</v>
      </c>
      <c r="C656" t="s">
        <v>982</v>
      </c>
      <c r="D656" t="s">
        <v>983</v>
      </c>
      <c r="E656" t="s">
        <v>308</v>
      </c>
      <c r="F656" t="s">
        <v>309</v>
      </c>
      <c r="G656">
        <v>1923</v>
      </c>
      <c r="H656" t="s">
        <v>355</v>
      </c>
      <c r="I656" t="s">
        <v>356</v>
      </c>
      <c r="J656" t="s">
        <v>25</v>
      </c>
      <c r="K656">
        <v>161656472</v>
      </c>
      <c r="L656">
        <v>409153317.05055398</v>
      </c>
      <c r="M656">
        <v>37556</v>
      </c>
      <c r="N656">
        <v>950.54418699999997</v>
      </c>
      <c r="O656">
        <v>943.10303199999998</v>
      </c>
      <c r="P656">
        <v>961.73122799999999</v>
      </c>
      <c r="Q656">
        <v>950.54418699999997</v>
      </c>
      <c r="R656" t="s">
        <v>26</v>
      </c>
      <c r="S656" t="s">
        <v>27</v>
      </c>
      <c r="T656" t="s">
        <v>1004</v>
      </c>
    </row>
    <row r="657" spans="1:20" hidden="1" x14ac:dyDescent="0.35">
      <c r="A657">
        <v>25158348</v>
      </c>
      <c r="B657">
        <v>1000306</v>
      </c>
      <c r="C657" t="s">
        <v>982</v>
      </c>
      <c r="D657" t="s">
        <v>983</v>
      </c>
      <c r="E657" t="s">
        <v>308</v>
      </c>
      <c r="F657" t="s">
        <v>309</v>
      </c>
      <c r="G657">
        <v>2198</v>
      </c>
      <c r="H657" t="s">
        <v>226</v>
      </c>
      <c r="I657" t="s">
        <v>227</v>
      </c>
      <c r="J657" t="s">
        <v>25</v>
      </c>
      <c r="K657">
        <v>161656472</v>
      </c>
      <c r="L657">
        <v>2599487207.5447998</v>
      </c>
      <c r="M657">
        <v>5416</v>
      </c>
      <c r="N657">
        <v>870.90993200000003</v>
      </c>
      <c r="O657">
        <v>867.85467200000005</v>
      </c>
      <c r="P657">
        <v>888.43747699999994</v>
      </c>
      <c r="Q657">
        <v>870.90993200000003</v>
      </c>
      <c r="R657" t="s">
        <v>26</v>
      </c>
      <c r="S657" t="s">
        <v>27</v>
      </c>
      <c r="T657" t="s">
        <v>1005</v>
      </c>
    </row>
    <row r="658" spans="1:20" hidden="1" x14ac:dyDescent="0.35">
      <c r="A658">
        <v>25158349</v>
      </c>
      <c r="B658">
        <v>1000306</v>
      </c>
      <c r="C658" t="s">
        <v>982</v>
      </c>
      <c r="D658" t="s">
        <v>983</v>
      </c>
      <c r="E658" t="s">
        <v>308</v>
      </c>
      <c r="F658" t="s">
        <v>309</v>
      </c>
      <c r="G658">
        <v>2496</v>
      </c>
      <c r="H658" t="s">
        <v>229</v>
      </c>
      <c r="I658" t="s">
        <v>230</v>
      </c>
      <c r="J658" t="s">
        <v>25</v>
      </c>
      <c r="K658">
        <v>161656472</v>
      </c>
      <c r="L658">
        <v>1686112322.7230799</v>
      </c>
      <c r="M658">
        <v>8952</v>
      </c>
      <c r="N658">
        <v>933.71315800000002</v>
      </c>
      <c r="O658">
        <v>931.00130200000001</v>
      </c>
      <c r="P658">
        <v>946.43802500000004</v>
      </c>
      <c r="Q658">
        <v>933.71315800000002</v>
      </c>
      <c r="R658" t="s">
        <v>26</v>
      </c>
      <c r="S658" t="s">
        <v>27</v>
      </c>
      <c r="T658" t="s">
        <v>1006</v>
      </c>
    </row>
    <row r="659" spans="1:20" hidden="1" x14ac:dyDescent="0.35">
      <c r="A659">
        <v>25158350</v>
      </c>
      <c r="B659">
        <v>1000306</v>
      </c>
      <c r="C659" t="s">
        <v>982</v>
      </c>
      <c r="D659" t="s">
        <v>983</v>
      </c>
      <c r="E659" t="s">
        <v>308</v>
      </c>
      <c r="F659" t="s">
        <v>309</v>
      </c>
      <c r="G659">
        <v>2820</v>
      </c>
      <c r="H659" t="s">
        <v>257</v>
      </c>
      <c r="I659" t="s">
        <v>258</v>
      </c>
      <c r="J659" t="s">
        <v>25</v>
      </c>
      <c r="K659">
        <v>161656472</v>
      </c>
      <c r="L659">
        <v>715134571.19573605</v>
      </c>
      <c r="M659">
        <v>21995</v>
      </c>
      <c r="N659">
        <v>973.01300000000003</v>
      </c>
      <c r="O659">
        <v>965.18288900000005</v>
      </c>
      <c r="P659">
        <v>986.01894800000002</v>
      </c>
      <c r="Q659">
        <v>973.01300000000003</v>
      </c>
      <c r="R659" t="s">
        <v>26</v>
      </c>
      <c r="S659" t="s">
        <v>27</v>
      </c>
      <c r="T659" t="s">
        <v>1007</v>
      </c>
    </row>
    <row r="660" spans="1:20" hidden="1" x14ac:dyDescent="0.35">
      <c r="A660">
        <v>25158351</v>
      </c>
      <c r="B660">
        <v>1000306</v>
      </c>
      <c r="C660" t="s">
        <v>982</v>
      </c>
      <c r="D660" t="s">
        <v>983</v>
      </c>
      <c r="E660" t="s">
        <v>308</v>
      </c>
      <c r="F660" t="s">
        <v>309</v>
      </c>
      <c r="G660">
        <v>3167</v>
      </c>
      <c r="H660" t="s">
        <v>56</v>
      </c>
      <c r="I660" t="s">
        <v>57</v>
      </c>
      <c r="J660" t="s">
        <v>25</v>
      </c>
      <c r="K660">
        <v>161656472</v>
      </c>
      <c r="L660">
        <v>961324480.69034195</v>
      </c>
      <c r="M660">
        <v>15600</v>
      </c>
      <c r="N660">
        <v>927.68706999999995</v>
      </c>
      <c r="O660">
        <v>920.66994999999997</v>
      </c>
      <c r="P660">
        <v>942.85118599999998</v>
      </c>
      <c r="Q660">
        <v>927.68706999999995</v>
      </c>
      <c r="R660" t="s">
        <v>26</v>
      </c>
      <c r="S660" t="s">
        <v>27</v>
      </c>
      <c r="T660" t="s">
        <v>1008</v>
      </c>
    </row>
    <row r="661" spans="1:20" hidden="1" x14ac:dyDescent="0.35">
      <c r="A661">
        <v>25158352</v>
      </c>
      <c r="B661">
        <v>1000306</v>
      </c>
      <c r="C661" t="s">
        <v>982</v>
      </c>
      <c r="D661" t="s">
        <v>983</v>
      </c>
      <c r="E661" t="s">
        <v>308</v>
      </c>
      <c r="F661" t="s">
        <v>309</v>
      </c>
      <c r="G661">
        <v>3983</v>
      </c>
      <c r="H661" t="s">
        <v>362</v>
      </c>
      <c r="I661" t="s">
        <v>363</v>
      </c>
      <c r="J661" t="s">
        <v>25</v>
      </c>
      <c r="K661">
        <v>161656472</v>
      </c>
      <c r="L661">
        <v>46575118.090926997</v>
      </c>
      <c r="M661">
        <v>349349</v>
      </c>
      <c r="N661">
        <v>1006.51528</v>
      </c>
      <c r="O661">
        <v>1002.766947</v>
      </c>
      <c r="P661">
        <v>1026.861727</v>
      </c>
      <c r="Q661">
        <v>1006.51528</v>
      </c>
      <c r="R661" t="s">
        <v>26</v>
      </c>
      <c r="S661" t="s">
        <v>27</v>
      </c>
      <c r="T661" t="s">
        <v>1009</v>
      </c>
    </row>
    <row r="662" spans="1:20" hidden="1" x14ac:dyDescent="0.35">
      <c r="A662">
        <v>25158353</v>
      </c>
      <c r="B662">
        <v>1000306</v>
      </c>
      <c r="C662" t="s">
        <v>982</v>
      </c>
      <c r="D662" t="s">
        <v>983</v>
      </c>
      <c r="E662" t="s">
        <v>308</v>
      </c>
      <c r="F662" t="s">
        <v>309</v>
      </c>
      <c r="G662">
        <v>4430</v>
      </c>
      <c r="H662" t="s">
        <v>42</v>
      </c>
      <c r="I662" t="s">
        <v>43</v>
      </c>
      <c r="J662" t="s">
        <v>25</v>
      </c>
      <c r="K662">
        <v>161656472</v>
      </c>
      <c r="L662">
        <v>712432733.78182697</v>
      </c>
      <c r="M662">
        <v>12610</v>
      </c>
      <c r="N662">
        <v>555.73257599999999</v>
      </c>
      <c r="O662">
        <v>552.42726700000003</v>
      </c>
      <c r="P662">
        <v>561.63806099999999</v>
      </c>
      <c r="Q662">
        <v>555.73257599999999</v>
      </c>
      <c r="R662" t="s">
        <v>26</v>
      </c>
      <c r="S662" t="s">
        <v>27</v>
      </c>
      <c r="T662" t="s">
        <v>1010</v>
      </c>
    </row>
    <row r="663" spans="1:20" hidden="1" x14ac:dyDescent="0.35">
      <c r="A663">
        <v>25158354</v>
      </c>
      <c r="B663">
        <v>1000306</v>
      </c>
      <c r="C663" t="s">
        <v>982</v>
      </c>
      <c r="D663" t="s">
        <v>983</v>
      </c>
      <c r="E663" t="s">
        <v>308</v>
      </c>
      <c r="F663" t="s">
        <v>309</v>
      </c>
      <c r="G663">
        <v>10019</v>
      </c>
      <c r="H663" t="s">
        <v>366</v>
      </c>
      <c r="I663" t="s">
        <v>367</v>
      </c>
      <c r="J663" t="s">
        <v>25</v>
      </c>
      <c r="K663">
        <v>161656472</v>
      </c>
      <c r="L663">
        <v>477741140.35520899</v>
      </c>
      <c r="M663">
        <v>29549</v>
      </c>
      <c r="N663">
        <v>873.257518</v>
      </c>
      <c r="O663">
        <v>866.54901800000005</v>
      </c>
      <c r="P663">
        <v>877.72</v>
      </c>
      <c r="Q663">
        <v>873.257518</v>
      </c>
      <c r="R663" t="s">
        <v>26</v>
      </c>
      <c r="S663" t="s">
        <v>27</v>
      </c>
      <c r="T663" t="s">
        <v>1011</v>
      </c>
    </row>
    <row r="664" spans="1:20" hidden="1" x14ac:dyDescent="0.35">
      <c r="A664">
        <v>25158355</v>
      </c>
      <c r="B664">
        <v>1000306</v>
      </c>
      <c r="C664" t="s">
        <v>982</v>
      </c>
      <c r="D664" t="s">
        <v>983</v>
      </c>
      <c r="E664" t="s">
        <v>308</v>
      </c>
      <c r="F664" t="s">
        <v>309</v>
      </c>
      <c r="G664">
        <v>12446</v>
      </c>
      <c r="H664" t="s">
        <v>369</v>
      </c>
      <c r="I664" t="s">
        <v>370</v>
      </c>
      <c r="J664" t="s">
        <v>25</v>
      </c>
      <c r="K664">
        <v>161656472</v>
      </c>
      <c r="L664">
        <v>317525730.05010998</v>
      </c>
      <c r="M664">
        <v>49408</v>
      </c>
      <c r="N664">
        <v>970.47220400000003</v>
      </c>
      <c r="O664">
        <v>966.11167799999998</v>
      </c>
      <c r="P664">
        <v>980.13607000000002</v>
      </c>
      <c r="Q664">
        <v>970.47220400000003</v>
      </c>
      <c r="R664" t="s">
        <v>26</v>
      </c>
      <c r="S664" t="s">
        <v>27</v>
      </c>
      <c r="T664" t="s">
        <v>1012</v>
      </c>
    </row>
    <row r="665" spans="1:20" hidden="1" x14ac:dyDescent="0.35">
      <c r="A665">
        <v>25158356</v>
      </c>
      <c r="B665">
        <v>1000306</v>
      </c>
      <c r="C665" t="s">
        <v>982</v>
      </c>
      <c r="D665" t="s">
        <v>983</v>
      </c>
      <c r="E665" t="s">
        <v>308</v>
      </c>
      <c r="F665" t="s">
        <v>309</v>
      </c>
      <c r="G665">
        <v>12511</v>
      </c>
      <c r="H665" t="s">
        <v>198</v>
      </c>
      <c r="I665" t="s">
        <v>199</v>
      </c>
      <c r="J665" t="s">
        <v>25</v>
      </c>
      <c r="K665">
        <v>161656472</v>
      </c>
      <c r="L665">
        <v>187883972.73124999</v>
      </c>
      <c r="M665">
        <v>85625</v>
      </c>
      <c r="N665">
        <v>995.16987800000004</v>
      </c>
      <c r="O665">
        <v>969.79813100000001</v>
      </c>
      <c r="P665">
        <v>995.49530600000003</v>
      </c>
      <c r="Q665">
        <v>995.16987800000004</v>
      </c>
      <c r="R665" t="s">
        <v>26</v>
      </c>
      <c r="S665" t="s">
        <v>27</v>
      </c>
      <c r="T665" t="s">
        <v>1013</v>
      </c>
    </row>
    <row r="666" spans="1:20" hidden="1" x14ac:dyDescent="0.35">
      <c r="A666">
        <v>25158357</v>
      </c>
      <c r="B666">
        <v>1000306</v>
      </c>
      <c r="C666" t="s">
        <v>982</v>
      </c>
      <c r="D666" t="s">
        <v>983</v>
      </c>
      <c r="E666" t="s">
        <v>308</v>
      </c>
      <c r="F666" t="s">
        <v>309</v>
      </c>
      <c r="G666">
        <v>12917</v>
      </c>
      <c r="H666" t="s">
        <v>373</v>
      </c>
      <c r="I666" t="s">
        <v>374</v>
      </c>
      <c r="J666" t="s">
        <v>25</v>
      </c>
      <c r="K666">
        <v>161656472</v>
      </c>
      <c r="L666">
        <v>1207962846.59901</v>
      </c>
      <c r="M666">
        <v>13538</v>
      </c>
      <c r="N666">
        <v>1011.61437</v>
      </c>
      <c r="O666">
        <v>1001.825518</v>
      </c>
      <c r="P666">
        <v>1021.253774</v>
      </c>
      <c r="Q666">
        <v>1011.61437</v>
      </c>
      <c r="R666" t="s">
        <v>26</v>
      </c>
      <c r="S666" t="s">
        <v>27</v>
      </c>
      <c r="T666" t="s">
        <v>1014</v>
      </c>
    </row>
    <row r="667" spans="1:20" hidden="1" x14ac:dyDescent="0.35">
      <c r="A667">
        <v>25158358</v>
      </c>
      <c r="B667">
        <v>1000306</v>
      </c>
      <c r="C667" t="s">
        <v>982</v>
      </c>
      <c r="D667" t="s">
        <v>983</v>
      </c>
      <c r="E667" t="s">
        <v>308</v>
      </c>
      <c r="F667" t="s">
        <v>309</v>
      </c>
      <c r="G667">
        <v>14713</v>
      </c>
      <c r="H667" t="s">
        <v>376</v>
      </c>
      <c r="I667" t="s">
        <v>377</v>
      </c>
      <c r="J667" t="s">
        <v>25</v>
      </c>
      <c r="K667">
        <v>161656472</v>
      </c>
      <c r="L667">
        <v>2198780474.70752</v>
      </c>
      <c r="M667">
        <v>7970</v>
      </c>
      <c r="N667">
        <v>1084.0444649999999</v>
      </c>
      <c r="O667">
        <v>1077.5157160000001</v>
      </c>
      <c r="P667">
        <v>1093.8375900000001</v>
      </c>
      <c r="Q667">
        <v>1084.0444649999999</v>
      </c>
      <c r="R667" t="s">
        <v>26</v>
      </c>
      <c r="S667" t="s">
        <v>27</v>
      </c>
      <c r="T667" t="s">
        <v>1015</v>
      </c>
    </row>
    <row r="668" spans="1:20" hidden="1" x14ac:dyDescent="0.35">
      <c r="A668">
        <v>25158359</v>
      </c>
      <c r="B668">
        <v>1000306</v>
      </c>
      <c r="C668" t="s">
        <v>982</v>
      </c>
      <c r="D668" t="s">
        <v>983</v>
      </c>
      <c r="E668" t="s">
        <v>308</v>
      </c>
      <c r="F668" t="s">
        <v>309</v>
      </c>
      <c r="G668">
        <v>39318</v>
      </c>
      <c r="H668" t="s">
        <v>23</v>
      </c>
      <c r="I668" t="s">
        <v>24</v>
      </c>
      <c r="J668" t="s">
        <v>25</v>
      </c>
      <c r="K668">
        <v>161656472</v>
      </c>
      <c r="L668">
        <v>1861023584.0317099</v>
      </c>
      <c r="M668">
        <v>7049</v>
      </c>
      <c r="N668">
        <v>811.49582699999996</v>
      </c>
      <c r="O668">
        <v>803.89776700000004</v>
      </c>
      <c r="P668">
        <v>818.51827600000001</v>
      </c>
      <c r="Q668">
        <v>811.49582699999996</v>
      </c>
      <c r="R668" t="s">
        <v>26</v>
      </c>
      <c r="S668" t="s">
        <v>27</v>
      </c>
      <c r="T668" t="s">
        <v>1016</v>
      </c>
    </row>
    <row r="669" spans="1:20" hidden="1" x14ac:dyDescent="0.35">
      <c r="A669">
        <v>25158360</v>
      </c>
      <c r="B669">
        <v>1000306</v>
      </c>
      <c r="C669" t="s">
        <v>982</v>
      </c>
      <c r="D669" t="s">
        <v>983</v>
      </c>
      <c r="E669" t="s">
        <v>308</v>
      </c>
      <c r="F669" t="s">
        <v>309</v>
      </c>
      <c r="G669">
        <v>59560</v>
      </c>
      <c r="H669" t="s">
        <v>380</v>
      </c>
      <c r="I669" t="s">
        <v>381</v>
      </c>
      <c r="J669" t="s">
        <v>25</v>
      </c>
      <c r="K669">
        <v>161656472</v>
      </c>
      <c r="L669">
        <v>326079151.54570901</v>
      </c>
      <c r="M669">
        <v>46200</v>
      </c>
      <c r="N669">
        <v>931.90557799999999</v>
      </c>
      <c r="O669">
        <v>929.38418799999999</v>
      </c>
      <c r="P669">
        <v>948.627433</v>
      </c>
      <c r="Q669">
        <v>931.90557799999999</v>
      </c>
      <c r="R669" t="s">
        <v>26</v>
      </c>
      <c r="S669" t="s">
        <v>27</v>
      </c>
      <c r="T669" t="s">
        <v>1017</v>
      </c>
    </row>
    <row r="670" spans="1:20" hidden="1" x14ac:dyDescent="0.35">
      <c r="A670">
        <v>25158361</v>
      </c>
      <c r="B670">
        <v>1000306</v>
      </c>
      <c r="C670" t="s">
        <v>982</v>
      </c>
      <c r="D670" t="s">
        <v>983</v>
      </c>
      <c r="E670" t="s">
        <v>308</v>
      </c>
      <c r="F670" t="s">
        <v>309</v>
      </c>
      <c r="G670">
        <v>64732</v>
      </c>
      <c r="H670" t="s">
        <v>383</v>
      </c>
      <c r="I670" t="s">
        <v>384</v>
      </c>
      <c r="J670" t="s">
        <v>25</v>
      </c>
      <c r="K670">
        <v>161656472</v>
      </c>
      <c r="L670">
        <v>123814651.13926999</v>
      </c>
      <c r="M670">
        <v>126073</v>
      </c>
      <c r="N670">
        <v>965.608386</v>
      </c>
      <c r="O670">
        <v>949.45529999999997</v>
      </c>
      <c r="P670">
        <v>966.53513999999996</v>
      </c>
      <c r="Q670">
        <v>965.608386</v>
      </c>
      <c r="R670" t="s">
        <v>26</v>
      </c>
      <c r="S670" t="s">
        <v>27</v>
      </c>
      <c r="T670" t="s">
        <v>1018</v>
      </c>
    </row>
    <row r="671" spans="1:20" hidden="1" x14ac:dyDescent="0.35">
      <c r="A671">
        <v>25158362</v>
      </c>
      <c r="B671">
        <v>1000306</v>
      </c>
      <c r="C671" t="s">
        <v>982</v>
      </c>
      <c r="D671" t="s">
        <v>983</v>
      </c>
      <c r="E671" t="s">
        <v>308</v>
      </c>
      <c r="F671" t="s">
        <v>309</v>
      </c>
      <c r="G671">
        <v>69094</v>
      </c>
      <c r="H671" t="s">
        <v>154</v>
      </c>
      <c r="I671" t="s">
        <v>155</v>
      </c>
      <c r="J671" t="s">
        <v>25</v>
      </c>
      <c r="K671">
        <v>161656472</v>
      </c>
      <c r="L671">
        <v>1094864798.0223401</v>
      </c>
      <c r="M671">
        <v>13613</v>
      </c>
      <c r="N671">
        <v>921.97944800000005</v>
      </c>
      <c r="O671">
        <v>916.89985799999999</v>
      </c>
      <c r="P671">
        <v>932.00317299999995</v>
      </c>
      <c r="Q671">
        <v>921.97944800000005</v>
      </c>
      <c r="R671" t="s">
        <v>26</v>
      </c>
      <c r="S671" t="s">
        <v>27</v>
      </c>
      <c r="T671" t="s">
        <v>1019</v>
      </c>
    </row>
    <row r="672" spans="1:20" hidden="1" x14ac:dyDescent="0.35">
      <c r="A672">
        <v>25158363</v>
      </c>
      <c r="B672">
        <v>1000306</v>
      </c>
      <c r="C672" t="s">
        <v>982</v>
      </c>
      <c r="D672" t="s">
        <v>983</v>
      </c>
      <c r="E672" t="s">
        <v>308</v>
      </c>
      <c r="F672" t="s">
        <v>309</v>
      </c>
      <c r="G672">
        <v>71713</v>
      </c>
      <c r="H672" t="s">
        <v>232</v>
      </c>
      <c r="I672" t="s">
        <v>233</v>
      </c>
      <c r="J672" t="s">
        <v>25</v>
      </c>
      <c r="K672">
        <v>161656472</v>
      </c>
      <c r="L672">
        <v>5725465115.4172001</v>
      </c>
      <c r="M672">
        <v>2795</v>
      </c>
      <c r="N672">
        <v>989.91860899999995</v>
      </c>
      <c r="O672">
        <v>978.93919000000005</v>
      </c>
      <c r="P672">
        <v>995.23123099999998</v>
      </c>
      <c r="Q672">
        <v>989.91860899999995</v>
      </c>
      <c r="R672" t="s">
        <v>26</v>
      </c>
      <c r="S672" t="s">
        <v>27</v>
      </c>
      <c r="T672" t="s">
        <v>1020</v>
      </c>
    </row>
    <row r="673" spans="1:20" hidden="1" x14ac:dyDescent="0.35">
      <c r="A673">
        <v>25158364</v>
      </c>
      <c r="B673">
        <v>1000306</v>
      </c>
      <c r="C673" t="s">
        <v>982</v>
      </c>
      <c r="D673" t="s">
        <v>983</v>
      </c>
      <c r="E673" t="s">
        <v>308</v>
      </c>
      <c r="F673" t="s">
        <v>309</v>
      </c>
      <c r="G673">
        <v>75498</v>
      </c>
      <c r="H673" t="s">
        <v>137</v>
      </c>
      <c r="I673" t="s">
        <v>138</v>
      </c>
      <c r="J673" t="s">
        <v>25</v>
      </c>
      <c r="K673">
        <v>161656472</v>
      </c>
      <c r="L673">
        <v>12231678636.819099</v>
      </c>
      <c r="M673">
        <v>1222</v>
      </c>
      <c r="N673">
        <v>924.62189100000001</v>
      </c>
      <c r="O673">
        <v>913.27219500000001</v>
      </c>
      <c r="P673">
        <v>936.72823300000005</v>
      </c>
      <c r="Q673">
        <v>924.62189100000001</v>
      </c>
      <c r="R673" t="s">
        <v>26</v>
      </c>
      <c r="S673" t="s">
        <v>27</v>
      </c>
      <c r="T673" t="s">
        <v>1021</v>
      </c>
    </row>
    <row r="674" spans="1:20" hidden="1" x14ac:dyDescent="0.35">
      <c r="A674">
        <v>25158365</v>
      </c>
      <c r="B674">
        <v>1000306</v>
      </c>
      <c r="C674" t="s">
        <v>982</v>
      </c>
      <c r="D674" t="s">
        <v>983</v>
      </c>
      <c r="E674" t="s">
        <v>308</v>
      </c>
      <c r="F674" t="s">
        <v>309</v>
      </c>
      <c r="G674">
        <v>86791</v>
      </c>
      <c r="H674" t="s">
        <v>201</v>
      </c>
      <c r="I674" t="s">
        <v>202</v>
      </c>
      <c r="J674" t="s">
        <v>25</v>
      </c>
      <c r="K674">
        <v>161656472</v>
      </c>
      <c r="L674">
        <v>162747537.86780199</v>
      </c>
      <c r="M674">
        <v>96649</v>
      </c>
      <c r="N674">
        <v>973.01311799999996</v>
      </c>
      <c r="O674">
        <v>963.47920199999999</v>
      </c>
      <c r="P674">
        <v>980.79529000000002</v>
      </c>
      <c r="Q674">
        <v>973.01311799999996</v>
      </c>
      <c r="R674" t="s">
        <v>26</v>
      </c>
      <c r="S674" t="s">
        <v>27</v>
      </c>
      <c r="T674" t="s">
        <v>1022</v>
      </c>
    </row>
    <row r="675" spans="1:20" hidden="1" x14ac:dyDescent="0.35">
      <c r="A675">
        <v>25158366</v>
      </c>
      <c r="B675">
        <v>1000306</v>
      </c>
      <c r="C675" t="s">
        <v>982</v>
      </c>
      <c r="D675" t="s">
        <v>983</v>
      </c>
      <c r="E675" t="s">
        <v>308</v>
      </c>
      <c r="F675" t="s">
        <v>309</v>
      </c>
      <c r="G675">
        <v>88812</v>
      </c>
      <c r="H675" t="s">
        <v>29</v>
      </c>
      <c r="I675" t="s">
        <v>30</v>
      </c>
      <c r="J675" t="s">
        <v>25</v>
      </c>
      <c r="K675">
        <v>161656472</v>
      </c>
      <c r="L675">
        <v>7923579580.0295897</v>
      </c>
      <c r="M675">
        <v>3088</v>
      </c>
      <c r="N675">
        <v>1513.5808320000001</v>
      </c>
      <c r="O675">
        <v>1465.5462070000001</v>
      </c>
      <c r="P675">
        <v>1518.972473</v>
      </c>
      <c r="Q675">
        <v>1513.5808320000001</v>
      </c>
      <c r="R675" t="s">
        <v>26</v>
      </c>
      <c r="S675" t="s">
        <v>27</v>
      </c>
      <c r="T675" t="s">
        <v>1023</v>
      </c>
    </row>
    <row r="676" spans="1:20" hidden="1" x14ac:dyDescent="0.35">
      <c r="A676">
        <v>25158367</v>
      </c>
      <c r="B676">
        <v>1000306</v>
      </c>
      <c r="C676" t="s">
        <v>982</v>
      </c>
      <c r="D676" t="s">
        <v>983</v>
      </c>
      <c r="E676" t="s">
        <v>308</v>
      </c>
      <c r="F676" t="s">
        <v>309</v>
      </c>
      <c r="G676">
        <v>99768</v>
      </c>
      <c r="H676" t="s">
        <v>176</v>
      </c>
      <c r="I676" t="s">
        <v>177</v>
      </c>
      <c r="J676" t="s">
        <v>25</v>
      </c>
      <c r="K676">
        <v>161656472</v>
      </c>
      <c r="L676">
        <v>312031127.79437101</v>
      </c>
      <c r="M676">
        <v>45160</v>
      </c>
      <c r="N676">
        <v>871.68336299999999</v>
      </c>
      <c r="O676">
        <v>867.14736700000003</v>
      </c>
      <c r="P676">
        <v>875.85262</v>
      </c>
      <c r="Q676">
        <v>871.68336299999999</v>
      </c>
      <c r="R676" t="s">
        <v>26</v>
      </c>
      <c r="S676" t="s">
        <v>27</v>
      </c>
      <c r="T676" t="s">
        <v>1024</v>
      </c>
    </row>
    <row r="677" spans="1:20" hidden="1" x14ac:dyDescent="0.35">
      <c r="A677">
        <v>25158606</v>
      </c>
      <c r="B677">
        <v>1000397</v>
      </c>
      <c r="C677" t="s">
        <v>1025</v>
      </c>
      <c r="D677" t="s">
        <v>1026</v>
      </c>
      <c r="E677" t="s">
        <v>308</v>
      </c>
      <c r="F677" t="s">
        <v>309</v>
      </c>
      <c r="G677">
        <v>61</v>
      </c>
      <c r="H677" t="s">
        <v>159</v>
      </c>
      <c r="I677" t="s">
        <v>160</v>
      </c>
      <c r="J677" t="s">
        <v>25</v>
      </c>
      <c r="K677">
        <v>185313416</v>
      </c>
      <c r="L677">
        <v>226275624.748126</v>
      </c>
      <c r="M677">
        <v>80705</v>
      </c>
      <c r="N677">
        <v>985.44264499999997</v>
      </c>
      <c r="O677">
        <v>968.64109499999995</v>
      </c>
      <c r="P677">
        <v>997.71412599999996</v>
      </c>
      <c r="Q677">
        <v>985.44264499999997</v>
      </c>
      <c r="R677" t="s">
        <v>26</v>
      </c>
      <c r="S677" t="s">
        <v>27</v>
      </c>
      <c r="T677" t="s">
        <v>1027</v>
      </c>
    </row>
    <row r="678" spans="1:20" hidden="1" x14ac:dyDescent="0.35">
      <c r="A678">
        <v>25158607</v>
      </c>
      <c r="B678">
        <v>1000397</v>
      </c>
      <c r="C678" t="s">
        <v>1025</v>
      </c>
      <c r="D678" t="s">
        <v>1026</v>
      </c>
      <c r="E678" t="s">
        <v>308</v>
      </c>
      <c r="F678" t="s">
        <v>309</v>
      </c>
      <c r="G678">
        <v>67</v>
      </c>
      <c r="H678" t="s">
        <v>314</v>
      </c>
      <c r="I678" t="s">
        <v>315</v>
      </c>
      <c r="J678" t="s">
        <v>25</v>
      </c>
      <c r="K678">
        <v>185313416</v>
      </c>
      <c r="L678">
        <v>606436109.42928004</v>
      </c>
      <c r="M678">
        <v>25380</v>
      </c>
      <c r="N678">
        <v>830.55769999999995</v>
      </c>
      <c r="O678">
        <v>817.82771700000001</v>
      </c>
      <c r="P678">
        <v>858.43930599999999</v>
      </c>
      <c r="Q678">
        <v>830.55769999999995</v>
      </c>
      <c r="R678" t="s">
        <v>26</v>
      </c>
      <c r="S678" t="s">
        <v>27</v>
      </c>
      <c r="T678" t="s">
        <v>1028</v>
      </c>
    </row>
    <row r="679" spans="1:20" hidden="1" x14ac:dyDescent="0.35">
      <c r="A679">
        <v>25158608</v>
      </c>
      <c r="B679">
        <v>1000397</v>
      </c>
      <c r="C679" t="s">
        <v>1025</v>
      </c>
      <c r="D679" t="s">
        <v>1026</v>
      </c>
      <c r="E679" t="s">
        <v>308</v>
      </c>
      <c r="F679" t="s">
        <v>309</v>
      </c>
      <c r="G679">
        <v>79</v>
      </c>
      <c r="H679" t="s">
        <v>162</v>
      </c>
      <c r="I679" t="s">
        <v>163</v>
      </c>
      <c r="J679" t="s">
        <v>25</v>
      </c>
      <c r="K679">
        <v>185313416</v>
      </c>
      <c r="L679">
        <v>361747515.84511298</v>
      </c>
      <c r="M679">
        <v>43009</v>
      </c>
      <c r="N679">
        <v>839.572182</v>
      </c>
      <c r="O679">
        <v>827.85967300000004</v>
      </c>
      <c r="P679">
        <v>859.75673900000004</v>
      </c>
      <c r="Q679">
        <v>839.572182</v>
      </c>
      <c r="R679" t="s">
        <v>26</v>
      </c>
      <c r="S679" t="s">
        <v>27</v>
      </c>
      <c r="T679" t="s">
        <v>1029</v>
      </c>
    </row>
    <row r="680" spans="1:20" hidden="1" x14ac:dyDescent="0.35">
      <c r="A680">
        <v>25158609</v>
      </c>
      <c r="B680">
        <v>1000397</v>
      </c>
      <c r="C680" t="s">
        <v>1025</v>
      </c>
      <c r="D680" t="s">
        <v>1026</v>
      </c>
      <c r="E680" t="s">
        <v>308</v>
      </c>
      <c r="F680" t="s">
        <v>309</v>
      </c>
      <c r="G680">
        <v>101</v>
      </c>
      <c r="H680" t="s">
        <v>165</v>
      </c>
      <c r="I680" t="s">
        <v>166</v>
      </c>
      <c r="J680" t="s">
        <v>25</v>
      </c>
      <c r="K680">
        <v>185313416</v>
      </c>
      <c r="L680">
        <v>1175226645.2634499</v>
      </c>
      <c r="M680">
        <v>15621</v>
      </c>
      <c r="N680">
        <v>990.65765499999998</v>
      </c>
      <c r="O680">
        <v>960.59736899999996</v>
      </c>
      <c r="P680">
        <v>1002.7705549999999</v>
      </c>
      <c r="Q680">
        <v>990.65765499999998</v>
      </c>
      <c r="R680" t="s">
        <v>26</v>
      </c>
      <c r="S680" t="s">
        <v>27</v>
      </c>
      <c r="T680" t="s">
        <v>1030</v>
      </c>
    </row>
    <row r="681" spans="1:20" hidden="1" x14ac:dyDescent="0.35">
      <c r="A681">
        <v>25158610</v>
      </c>
      <c r="B681">
        <v>1000397</v>
      </c>
      <c r="C681" t="s">
        <v>1025</v>
      </c>
      <c r="D681" t="s">
        <v>1026</v>
      </c>
      <c r="E681" t="s">
        <v>308</v>
      </c>
      <c r="F681" t="s">
        <v>309</v>
      </c>
      <c r="G681">
        <v>106</v>
      </c>
      <c r="H681" t="s">
        <v>123</v>
      </c>
      <c r="I681" t="s">
        <v>124</v>
      </c>
      <c r="J681" t="s">
        <v>25</v>
      </c>
      <c r="K681">
        <v>185313416</v>
      </c>
      <c r="L681">
        <v>213190586.41884699</v>
      </c>
      <c r="M681">
        <v>82086</v>
      </c>
      <c r="N681">
        <v>944.344066</v>
      </c>
      <c r="O681">
        <v>918.861985</v>
      </c>
      <c r="P681">
        <v>954.84751500000004</v>
      </c>
      <c r="Q681">
        <v>944.344066</v>
      </c>
      <c r="R681" t="s">
        <v>26</v>
      </c>
      <c r="S681" t="s">
        <v>27</v>
      </c>
      <c r="T681" t="s">
        <v>1031</v>
      </c>
    </row>
    <row r="682" spans="1:20" hidden="1" x14ac:dyDescent="0.35">
      <c r="A682">
        <v>25158611</v>
      </c>
      <c r="B682">
        <v>1000397</v>
      </c>
      <c r="C682" t="s">
        <v>1025</v>
      </c>
      <c r="D682" t="s">
        <v>1026</v>
      </c>
      <c r="E682" t="s">
        <v>308</v>
      </c>
      <c r="F682" t="s">
        <v>309</v>
      </c>
      <c r="G682">
        <v>119</v>
      </c>
      <c r="H682" t="s">
        <v>126</v>
      </c>
      <c r="I682" t="s">
        <v>127</v>
      </c>
      <c r="J682" t="s">
        <v>25</v>
      </c>
      <c r="K682">
        <v>185313416</v>
      </c>
      <c r="L682">
        <v>254453787.74586099</v>
      </c>
      <c r="M682">
        <v>51694</v>
      </c>
      <c r="N682">
        <v>709.81013600000006</v>
      </c>
      <c r="O682">
        <v>709.81013600000006</v>
      </c>
      <c r="P682">
        <v>730.46155399999998</v>
      </c>
      <c r="Q682">
        <v>709.81013600000006</v>
      </c>
      <c r="R682" t="s">
        <v>26</v>
      </c>
      <c r="S682" t="s">
        <v>27</v>
      </c>
      <c r="T682" t="s">
        <v>1032</v>
      </c>
    </row>
    <row r="683" spans="1:20" hidden="1" x14ac:dyDescent="0.35">
      <c r="A683">
        <v>25158612</v>
      </c>
      <c r="B683">
        <v>1000397</v>
      </c>
      <c r="C683" t="s">
        <v>1025</v>
      </c>
      <c r="D683" t="s">
        <v>1026</v>
      </c>
      <c r="E683" t="s">
        <v>308</v>
      </c>
      <c r="F683" t="s">
        <v>309</v>
      </c>
      <c r="G683">
        <v>121</v>
      </c>
      <c r="H683" t="s">
        <v>402</v>
      </c>
      <c r="I683" t="s">
        <v>403</v>
      </c>
      <c r="J683" t="s">
        <v>25</v>
      </c>
      <c r="K683">
        <v>185313416</v>
      </c>
      <c r="L683">
        <v>916757274.84424198</v>
      </c>
      <c r="M683">
        <v>17897</v>
      </c>
      <c r="N683">
        <v>885.375991</v>
      </c>
      <c r="O683">
        <v>865.14250100000004</v>
      </c>
      <c r="P683">
        <v>905.95577600000001</v>
      </c>
      <c r="Q683">
        <v>885.375991</v>
      </c>
      <c r="R683" t="s">
        <v>26</v>
      </c>
      <c r="S683" t="s">
        <v>27</v>
      </c>
      <c r="T683" t="s">
        <v>1033</v>
      </c>
    </row>
    <row r="684" spans="1:20" hidden="1" x14ac:dyDescent="0.35">
      <c r="A684">
        <v>25158613</v>
      </c>
      <c r="B684">
        <v>1000397</v>
      </c>
      <c r="C684" t="s">
        <v>1025</v>
      </c>
      <c r="D684" t="s">
        <v>1026</v>
      </c>
      <c r="E684" t="s">
        <v>308</v>
      </c>
      <c r="F684" t="s">
        <v>309</v>
      </c>
      <c r="G684">
        <v>201</v>
      </c>
      <c r="H684" t="s">
        <v>134</v>
      </c>
      <c r="I684" t="s">
        <v>135</v>
      </c>
      <c r="J684" t="s">
        <v>25</v>
      </c>
      <c r="K684">
        <v>185313416</v>
      </c>
      <c r="L684">
        <v>501297958.11162102</v>
      </c>
      <c r="M684">
        <v>25000</v>
      </c>
      <c r="N684">
        <v>676.283953</v>
      </c>
      <c r="O684">
        <v>671.57701599999996</v>
      </c>
      <c r="P684">
        <v>689.64732300000003</v>
      </c>
      <c r="Q684">
        <v>676.283953</v>
      </c>
      <c r="R684" t="s">
        <v>26</v>
      </c>
      <c r="S684" t="s">
        <v>27</v>
      </c>
      <c r="T684" t="s">
        <v>1034</v>
      </c>
    </row>
    <row r="685" spans="1:20" hidden="1" x14ac:dyDescent="0.35">
      <c r="A685">
        <v>25158614</v>
      </c>
      <c r="B685">
        <v>1000397</v>
      </c>
      <c r="C685" t="s">
        <v>1025</v>
      </c>
      <c r="D685" t="s">
        <v>1026</v>
      </c>
      <c r="E685" t="s">
        <v>308</v>
      </c>
      <c r="F685" t="s">
        <v>309</v>
      </c>
      <c r="G685">
        <v>209</v>
      </c>
      <c r="H685" t="s">
        <v>237</v>
      </c>
      <c r="I685" t="s">
        <v>238</v>
      </c>
      <c r="J685" t="s">
        <v>25</v>
      </c>
      <c r="K685">
        <v>185313416</v>
      </c>
      <c r="L685">
        <v>562238295.47328401</v>
      </c>
      <c r="M685">
        <v>23332</v>
      </c>
      <c r="N685">
        <v>707.88959499999999</v>
      </c>
      <c r="O685">
        <v>704.70390999999995</v>
      </c>
      <c r="P685">
        <v>724.21243900000002</v>
      </c>
      <c r="Q685">
        <v>707.88959499999999</v>
      </c>
      <c r="R685" t="s">
        <v>26</v>
      </c>
      <c r="S685" t="s">
        <v>27</v>
      </c>
      <c r="T685" t="s">
        <v>1035</v>
      </c>
    </row>
    <row r="686" spans="1:20" hidden="1" x14ac:dyDescent="0.35">
      <c r="A686">
        <v>25158615</v>
      </c>
      <c r="B686">
        <v>1000397</v>
      </c>
      <c r="C686" t="s">
        <v>1025</v>
      </c>
      <c r="D686" t="s">
        <v>1026</v>
      </c>
      <c r="E686" t="s">
        <v>308</v>
      </c>
      <c r="F686" t="s">
        <v>309</v>
      </c>
      <c r="G686">
        <v>213</v>
      </c>
      <c r="H686" t="s">
        <v>216</v>
      </c>
      <c r="I686" t="s">
        <v>217</v>
      </c>
      <c r="J686" t="s">
        <v>25</v>
      </c>
      <c r="K686">
        <v>185313416</v>
      </c>
      <c r="L686">
        <v>726203807.841856</v>
      </c>
      <c r="M686">
        <v>17615</v>
      </c>
      <c r="N686">
        <v>690.29433200000005</v>
      </c>
      <c r="O686">
        <v>684.18102399999998</v>
      </c>
      <c r="P686">
        <v>704.71546799999999</v>
      </c>
      <c r="Q686">
        <v>690.29433200000005</v>
      </c>
      <c r="R686" t="s">
        <v>26</v>
      </c>
      <c r="S686" t="s">
        <v>27</v>
      </c>
      <c r="T686" t="s">
        <v>1036</v>
      </c>
    </row>
    <row r="687" spans="1:20" hidden="1" x14ac:dyDescent="0.35">
      <c r="A687">
        <v>25158616</v>
      </c>
      <c r="B687">
        <v>1000397</v>
      </c>
      <c r="C687" t="s">
        <v>1025</v>
      </c>
      <c r="D687" t="s">
        <v>1026</v>
      </c>
      <c r="E687" t="s">
        <v>308</v>
      </c>
      <c r="F687" t="s">
        <v>309</v>
      </c>
      <c r="G687">
        <v>233</v>
      </c>
      <c r="H687" t="s">
        <v>413</v>
      </c>
      <c r="I687" t="s">
        <v>414</v>
      </c>
      <c r="J687" t="s">
        <v>25</v>
      </c>
      <c r="K687">
        <v>185313416</v>
      </c>
      <c r="L687">
        <v>347229526.32140601</v>
      </c>
      <c r="M687">
        <v>43095</v>
      </c>
      <c r="N687">
        <v>807.489104</v>
      </c>
      <c r="O687">
        <v>800.40635899999995</v>
      </c>
      <c r="P687">
        <v>809.58769500000005</v>
      </c>
      <c r="Q687">
        <v>807.489104</v>
      </c>
      <c r="R687" t="s">
        <v>26</v>
      </c>
      <c r="S687" t="s">
        <v>27</v>
      </c>
      <c r="T687" t="s">
        <v>1037</v>
      </c>
    </row>
    <row r="688" spans="1:20" hidden="1" x14ac:dyDescent="0.35">
      <c r="A688">
        <v>25158617</v>
      </c>
      <c r="B688">
        <v>1000397</v>
      </c>
      <c r="C688" t="s">
        <v>1025</v>
      </c>
      <c r="D688" t="s">
        <v>1026</v>
      </c>
      <c r="E688" t="s">
        <v>308</v>
      </c>
      <c r="F688" t="s">
        <v>309</v>
      </c>
      <c r="G688">
        <v>264</v>
      </c>
      <c r="H688" t="s">
        <v>142</v>
      </c>
      <c r="I688" t="s">
        <v>143</v>
      </c>
      <c r="J688" t="s">
        <v>25</v>
      </c>
      <c r="K688">
        <v>185313416</v>
      </c>
      <c r="L688">
        <v>10063650457.387899</v>
      </c>
      <c r="M688">
        <v>1343</v>
      </c>
      <c r="N688">
        <v>729.33103500000004</v>
      </c>
      <c r="O688">
        <v>725.52960800000005</v>
      </c>
      <c r="P688">
        <v>738.02001299999995</v>
      </c>
      <c r="Q688">
        <v>729.33103500000004</v>
      </c>
      <c r="R688" t="s">
        <v>26</v>
      </c>
      <c r="S688" t="s">
        <v>27</v>
      </c>
      <c r="T688" t="s">
        <v>1038</v>
      </c>
    </row>
    <row r="689" spans="1:20" hidden="1" x14ac:dyDescent="0.35">
      <c r="A689">
        <v>25158618</v>
      </c>
      <c r="B689">
        <v>1000397</v>
      </c>
      <c r="C689" t="s">
        <v>1025</v>
      </c>
      <c r="D689" t="s">
        <v>1026</v>
      </c>
      <c r="E689" t="s">
        <v>308</v>
      </c>
      <c r="F689" t="s">
        <v>309</v>
      </c>
      <c r="G689">
        <v>356</v>
      </c>
      <c r="H689" t="s">
        <v>192</v>
      </c>
      <c r="I689" t="s">
        <v>193</v>
      </c>
      <c r="J689" t="s">
        <v>25</v>
      </c>
      <c r="K689">
        <v>185313416</v>
      </c>
      <c r="L689">
        <v>39174227.852489002</v>
      </c>
      <c r="M689">
        <v>333213</v>
      </c>
      <c r="N689">
        <v>704.39379199999996</v>
      </c>
      <c r="O689">
        <v>698.65654600000005</v>
      </c>
      <c r="P689">
        <v>713.31886499999996</v>
      </c>
      <c r="Q689">
        <v>704.39379199999996</v>
      </c>
      <c r="R689" t="s">
        <v>26</v>
      </c>
      <c r="S689" t="s">
        <v>27</v>
      </c>
      <c r="T689" t="s">
        <v>1039</v>
      </c>
    </row>
    <row r="690" spans="1:20" hidden="1" x14ac:dyDescent="0.35">
      <c r="A690">
        <v>25158619</v>
      </c>
      <c r="B690">
        <v>1000397</v>
      </c>
      <c r="C690" t="s">
        <v>1025</v>
      </c>
      <c r="D690" t="s">
        <v>1026</v>
      </c>
      <c r="E690" t="s">
        <v>308</v>
      </c>
      <c r="F690" t="s">
        <v>309</v>
      </c>
      <c r="G690">
        <v>611</v>
      </c>
      <c r="H690" t="s">
        <v>73</v>
      </c>
      <c r="I690" t="s">
        <v>74</v>
      </c>
      <c r="J690" t="s">
        <v>25</v>
      </c>
      <c r="K690">
        <v>185313416</v>
      </c>
      <c r="L690">
        <v>510864792.10488498</v>
      </c>
      <c r="M690">
        <v>32459</v>
      </c>
      <c r="N690">
        <v>894.81704200000001</v>
      </c>
      <c r="O690">
        <v>880.67485799999997</v>
      </c>
      <c r="P690">
        <v>894.81704200000001</v>
      </c>
      <c r="Q690">
        <v>894.81704200000001</v>
      </c>
      <c r="R690" t="s">
        <v>26</v>
      </c>
      <c r="S690" t="s">
        <v>27</v>
      </c>
      <c r="T690" t="s">
        <v>1040</v>
      </c>
    </row>
    <row r="691" spans="1:20" hidden="1" x14ac:dyDescent="0.35">
      <c r="A691">
        <v>25158620</v>
      </c>
      <c r="B691">
        <v>1000397</v>
      </c>
      <c r="C691" t="s">
        <v>1025</v>
      </c>
      <c r="D691" t="s">
        <v>1026</v>
      </c>
      <c r="E691" t="s">
        <v>308</v>
      </c>
      <c r="F691" t="s">
        <v>309</v>
      </c>
      <c r="G691">
        <v>1172</v>
      </c>
      <c r="H691" t="s">
        <v>50</v>
      </c>
      <c r="I691" t="s">
        <v>51</v>
      </c>
      <c r="J691" t="s">
        <v>25</v>
      </c>
      <c r="K691">
        <v>185313416</v>
      </c>
      <c r="L691">
        <v>1803864507.1636901</v>
      </c>
      <c r="M691">
        <v>7473</v>
      </c>
      <c r="N691">
        <v>727.43138299999998</v>
      </c>
      <c r="O691">
        <v>727.43138299999998</v>
      </c>
      <c r="P691">
        <v>749.72253599999999</v>
      </c>
      <c r="Q691">
        <v>727.43138299999998</v>
      </c>
      <c r="R691" t="s">
        <v>26</v>
      </c>
      <c r="S691" t="s">
        <v>27</v>
      </c>
      <c r="T691" t="s">
        <v>1041</v>
      </c>
    </row>
    <row r="692" spans="1:20" hidden="1" x14ac:dyDescent="0.35">
      <c r="A692">
        <v>25158621</v>
      </c>
      <c r="B692">
        <v>1000397</v>
      </c>
      <c r="C692" t="s">
        <v>1025</v>
      </c>
      <c r="D692" t="s">
        <v>1026</v>
      </c>
      <c r="E692" t="s">
        <v>308</v>
      </c>
      <c r="F692" t="s">
        <v>309</v>
      </c>
      <c r="G692">
        <v>1415</v>
      </c>
      <c r="H692" t="s">
        <v>348</v>
      </c>
      <c r="I692" t="s">
        <v>349</v>
      </c>
      <c r="J692" t="s">
        <v>25</v>
      </c>
      <c r="K692">
        <v>185313416</v>
      </c>
      <c r="L692">
        <v>747579226.07800901</v>
      </c>
      <c r="M692">
        <v>12192</v>
      </c>
      <c r="N692">
        <v>491.84166499999998</v>
      </c>
      <c r="O692">
        <v>491.84166499999998</v>
      </c>
      <c r="P692">
        <v>512.29472699999997</v>
      </c>
      <c r="Q692">
        <v>491.84166499999998</v>
      </c>
      <c r="R692" t="s">
        <v>26</v>
      </c>
      <c r="S692" t="s">
        <v>27</v>
      </c>
      <c r="T692" t="s">
        <v>1042</v>
      </c>
    </row>
    <row r="693" spans="1:20" hidden="1" x14ac:dyDescent="0.35">
      <c r="A693">
        <v>25158622</v>
      </c>
      <c r="B693">
        <v>1000397</v>
      </c>
      <c r="C693" t="s">
        <v>1025</v>
      </c>
      <c r="D693" t="s">
        <v>1026</v>
      </c>
      <c r="E693" t="s">
        <v>308</v>
      </c>
      <c r="F693" t="s">
        <v>309</v>
      </c>
      <c r="G693">
        <v>1732</v>
      </c>
      <c r="H693" t="s">
        <v>195</v>
      </c>
      <c r="I693" t="s">
        <v>196</v>
      </c>
      <c r="J693" t="s">
        <v>25</v>
      </c>
      <c r="K693">
        <v>185313416</v>
      </c>
      <c r="L693">
        <v>28383751.014872</v>
      </c>
      <c r="M693">
        <v>543577</v>
      </c>
      <c r="N693">
        <v>832.57621300000005</v>
      </c>
      <c r="O693">
        <v>829.39495099999999</v>
      </c>
      <c r="P693">
        <v>840.98350600000003</v>
      </c>
      <c r="Q693">
        <v>832.57621300000005</v>
      </c>
      <c r="R693" t="s">
        <v>26</v>
      </c>
      <c r="S693" t="s">
        <v>27</v>
      </c>
      <c r="T693" t="s">
        <v>1043</v>
      </c>
    </row>
    <row r="694" spans="1:20" hidden="1" x14ac:dyDescent="0.35">
      <c r="A694">
        <v>25158623</v>
      </c>
      <c r="B694">
        <v>1000397</v>
      </c>
      <c r="C694" t="s">
        <v>1025</v>
      </c>
      <c r="D694" t="s">
        <v>1026</v>
      </c>
      <c r="E694" t="s">
        <v>308</v>
      </c>
      <c r="F694" t="s">
        <v>309</v>
      </c>
      <c r="G694">
        <v>1852</v>
      </c>
      <c r="H694" t="s">
        <v>352</v>
      </c>
      <c r="I694" t="s">
        <v>353</v>
      </c>
      <c r="J694" t="s">
        <v>25</v>
      </c>
      <c r="K694">
        <v>185313416</v>
      </c>
      <c r="L694">
        <v>1180096930.0060599</v>
      </c>
      <c r="M694">
        <v>13174</v>
      </c>
      <c r="N694">
        <v>838.93531700000005</v>
      </c>
      <c r="O694">
        <v>828.04584299999999</v>
      </c>
      <c r="P694">
        <v>851.16209600000002</v>
      </c>
      <c r="Q694">
        <v>838.93531700000005</v>
      </c>
      <c r="R694" t="s">
        <v>26</v>
      </c>
      <c r="S694" t="s">
        <v>27</v>
      </c>
      <c r="T694" t="s">
        <v>1044</v>
      </c>
    </row>
    <row r="695" spans="1:20" hidden="1" x14ac:dyDescent="0.35">
      <c r="A695">
        <v>25158624</v>
      </c>
      <c r="B695">
        <v>1000397</v>
      </c>
      <c r="C695" t="s">
        <v>1025</v>
      </c>
      <c r="D695" t="s">
        <v>1026</v>
      </c>
      <c r="E695" t="s">
        <v>308</v>
      </c>
      <c r="F695" t="s">
        <v>309</v>
      </c>
      <c r="G695">
        <v>1923</v>
      </c>
      <c r="H695" t="s">
        <v>355</v>
      </c>
      <c r="I695" t="s">
        <v>356</v>
      </c>
      <c r="J695" t="s">
        <v>25</v>
      </c>
      <c r="K695">
        <v>185313416</v>
      </c>
      <c r="L695">
        <v>391364187.173244</v>
      </c>
      <c r="M695">
        <v>37556</v>
      </c>
      <c r="N695">
        <v>793.14675199999999</v>
      </c>
      <c r="O695">
        <v>786.93775400000004</v>
      </c>
      <c r="P695">
        <v>802.48136899999997</v>
      </c>
      <c r="Q695">
        <v>793.14675199999999</v>
      </c>
      <c r="R695" t="s">
        <v>26</v>
      </c>
      <c r="S695" t="s">
        <v>27</v>
      </c>
      <c r="T695" t="s">
        <v>1045</v>
      </c>
    </row>
    <row r="696" spans="1:20" hidden="1" x14ac:dyDescent="0.35">
      <c r="A696">
        <v>25158625</v>
      </c>
      <c r="B696">
        <v>1000397</v>
      </c>
      <c r="C696" t="s">
        <v>1025</v>
      </c>
      <c r="D696" t="s">
        <v>1026</v>
      </c>
      <c r="E696" t="s">
        <v>308</v>
      </c>
      <c r="F696" t="s">
        <v>309</v>
      </c>
      <c r="G696">
        <v>2198</v>
      </c>
      <c r="H696" t="s">
        <v>226</v>
      </c>
      <c r="I696" t="s">
        <v>227</v>
      </c>
      <c r="J696" t="s">
        <v>25</v>
      </c>
      <c r="K696">
        <v>185313416</v>
      </c>
      <c r="L696">
        <v>2486467353.46208</v>
      </c>
      <c r="M696">
        <v>5416</v>
      </c>
      <c r="N696">
        <v>726.69898699999999</v>
      </c>
      <c r="O696">
        <v>724.14963699999998</v>
      </c>
      <c r="P696">
        <v>741.324207</v>
      </c>
      <c r="Q696">
        <v>726.69898699999999</v>
      </c>
      <c r="R696" t="s">
        <v>26</v>
      </c>
      <c r="S696" t="s">
        <v>27</v>
      </c>
      <c r="T696" t="s">
        <v>1046</v>
      </c>
    </row>
    <row r="697" spans="1:20" hidden="1" x14ac:dyDescent="0.35">
      <c r="A697">
        <v>25158626</v>
      </c>
      <c r="B697">
        <v>1000397</v>
      </c>
      <c r="C697" t="s">
        <v>1025</v>
      </c>
      <c r="D697" t="s">
        <v>1026</v>
      </c>
      <c r="E697" t="s">
        <v>308</v>
      </c>
      <c r="F697" t="s">
        <v>309</v>
      </c>
      <c r="G697">
        <v>2820</v>
      </c>
      <c r="H697" t="s">
        <v>257</v>
      </c>
      <c r="I697" t="s">
        <v>258</v>
      </c>
      <c r="J697" t="s">
        <v>25</v>
      </c>
      <c r="K697">
        <v>185313416</v>
      </c>
      <c r="L697">
        <v>684042343.60110795</v>
      </c>
      <c r="M697">
        <v>21995</v>
      </c>
      <c r="N697">
        <v>811.89541799999995</v>
      </c>
      <c r="O697">
        <v>805.36186599999996</v>
      </c>
      <c r="P697">
        <v>822.74775999999997</v>
      </c>
      <c r="Q697">
        <v>811.89541799999995</v>
      </c>
      <c r="R697" t="s">
        <v>26</v>
      </c>
      <c r="S697" t="s">
        <v>27</v>
      </c>
      <c r="T697" t="s">
        <v>1047</v>
      </c>
    </row>
    <row r="698" spans="1:20" hidden="1" x14ac:dyDescent="0.35">
      <c r="A698">
        <v>25158627</v>
      </c>
      <c r="B698">
        <v>1000397</v>
      </c>
      <c r="C698" t="s">
        <v>1025</v>
      </c>
      <c r="D698" t="s">
        <v>1026</v>
      </c>
      <c r="E698" t="s">
        <v>308</v>
      </c>
      <c r="F698" t="s">
        <v>309</v>
      </c>
      <c r="G698">
        <v>3167</v>
      </c>
      <c r="H698" t="s">
        <v>56</v>
      </c>
      <c r="I698" t="s">
        <v>57</v>
      </c>
      <c r="J698" t="s">
        <v>25</v>
      </c>
      <c r="K698">
        <v>185313416</v>
      </c>
      <c r="L698">
        <v>919528636.57067895</v>
      </c>
      <c r="M698">
        <v>15600</v>
      </c>
      <c r="N698">
        <v>774.07491800000003</v>
      </c>
      <c r="O698">
        <v>768.21973500000001</v>
      </c>
      <c r="P698">
        <v>786.72806500000002</v>
      </c>
      <c r="Q698">
        <v>774.07491800000003</v>
      </c>
      <c r="R698" t="s">
        <v>26</v>
      </c>
      <c r="S698" t="s">
        <v>27</v>
      </c>
      <c r="T698" t="s">
        <v>1048</v>
      </c>
    </row>
    <row r="699" spans="1:20" hidden="1" x14ac:dyDescent="0.35">
      <c r="A699">
        <v>25158628</v>
      </c>
      <c r="B699">
        <v>1000397</v>
      </c>
      <c r="C699" t="s">
        <v>1025</v>
      </c>
      <c r="D699" t="s">
        <v>1026</v>
      </c>
      <c r="E699" t="s">
        <v>308</v>
      </c>
      <c r="F699" t="s">
        <v>309</v>
      </c>
      <c r="G699">
        <v>8847</v>
      </c>
      <c r="H699" t="s">
        <v>103</v>
      </c>
      <c r="I699" t="s">
        <v>104</v>
      </c>
      <c r="J699" t="s">
        <v>25</v>
      </c>
      <c r="K699">
        <v>185313416</v>
      </c>
      <c r="L699">
        <v>385192100.51563799</v>
      </c>
      <c r="M699">
        <v>29955</v>
      </c>
      <c r="N699">
        <v>622.64403800000002</v>
      </c>
      <c r="O699">
        <v>612.14711799999998</v>
      </c>
      <c r="P699">
        <v>641.14355999999998</v>
      </c>
      <c r="Q699">
        <v>622.64403800000002</v>
      </c>
      <c r="R699" t="s">
        <v>26</v>
      </c>
      <c r="S699" t="s">
        <v>27</v>
      </c>
      <c r="T699" t="s">
        <v>1049</v>
      </c>
    </row>
    <row r="700" spans="1:20" hidden="1" x14ac:dyDescent="0.35">
      <c r="A700">
        <v>25158629</v>
      </c>
      <c r="B700">
        <v>1000397</v>
      </c>
      <c r="C700" t="s">
        <v>1025</v>
      </c>
      <c r="D700" t="s">
        <v>1026</v>
      </c>
      <c r="E700" t="s">
        <v>308</v>
      </c>
      <c r="F700" t="s">
        <v>309</v>
      </c>
      <c r="G700">
        <v>10019</v>
      </c>
      <c r="H700" t="s">
        <v>366</v>
      </c>
      <c r="I700" t="s">
        <v>367</v>
      </c>
      <c r="J700" t="s">
        <v>25</v>
      </c>
      <c r="K700">
        <v>185313416</v>
      </c>
      <c r="L700">
        <v>456970238.86882901</v>
      </c>
      <c r="M700">
        <v>29549</v>
      </c>
      <c r="N700">
        <v>728.65817700000002</v>
      </c>
      <c r="O700">
        <v>723.06051100000002</v>
      </c>
      <c r="P700">
        <v>732.38173400000005</v>
      </c>
      <c r="Q700">
        <v>728.65817700000002</v>
      </c>
      <c r="R700" t="s">
        <v>26</v>
      </c>
      <c r="S700" t="s">
        <v>27</v>
      </c>
      <c r="T700" t="s">
        <v>1050</v>
      </c>
    </row>
    <row r="701" spans="1:20" hidden="1" x14ac:dyDescent="0.35">
      <c r="A701">
        <v>25158630</v>
      </c>
      <c r="B701">
        <v>1000397</v>
      </c>
      <c r="C701" t="s">
        <v>1025</v>
      </c>
      <c r="D701" t="s">
        <v>1026</v>
      </c>
      <c r="E701" t="s">
        <v>308</v>
      </c>
      <c r="F701" t="s">
        <v>309</v>
      </c>
      <c r="G701">
        <v>12917</v>
      </c>
      <c r="H701" t="s">
        <v>373</v>
      </c>
      <c r="I701" t="s">
        <v>374</v>
      </c>
      <c r="J701" t="s">
        <v>25</v>
      </c>
      <c r="K701">
        <v>185313416</v>
      </c>
      <c r="L701">
        <v>1155443525.27915</v>
      </c>
      <c r="M701">
        <v>13538</v>
      </c>
      <c r="N701">
        <v>844.10480199999995</v>
      </c>
      <c r="O701">
        <v>835.93685100000005</v>
      </c>
      <c r="P701">
        <v>852.14805200000001</v>
      </c>
      <c r="Q701">
        <v>844.10480199999995</v>
      </c>
      <c r="R701" t="s">
        <v>26</v>
      </c>
      <c r="S701" t="s">
        <v>27</v>
      </c>
      <c r="T701" t="s">
        <v>1051</v>
      </c>
    </row>
    <row r="702" spans="1:20" hidden="1" x14ac:dyDescent="0.35">
      <c r="A702">
        <v>25158631</v>
      </c>
      <c r="B702">
        <v>1000397</v>
      </c>
      <c r="C702" t="s">
        <v>1025</v>
      </c>
      <c r="D702" t="s">
        <v>1026</v>
      </c>
      <c r="E702" t="s">
        <v>308</v>
      </c>
      <c r="F702" t="s">
        <v>309</v>
      </c>
      <c r="G702">
        <v>39318</v>
      </c>
      <c r="H702" t="s">
        <v>23</v>
      </c>
      <c r="I702" t="s">
        <v>24</v>
      </c>
      <c r="J702" t="s">
        <v>25</v>
      </c>
      <c r="K702">
        <v>185313416</v>
      </c>
      <c r="L702">
        <v>1780110979.53496</v>
      </c>
      <c r="M702">
        <v>7049</v>
      </c>
      <c r="N702">
        <v>677.12325199999998</v>
      </c>
      <c r="O702">
        <v>670.78332599999999</v>
      </c>
      <c r="P702">
        <v>682.98288000000002</v>
      </c>
      <c r="Q702">
        <v>677.12325199999998</v>
      </c>
      <c r="R702" t="s">
        <v>26</v>
      </c>
      <c r="S702" t="s">
        <v>27</v>
      </c>
      <c r="T702" t="s">
        <v>1052</v>
      </c>
    </row>
    <row r="703" spans="1:20" hidden="1" x14ac:dyDescent="0.35">
      <c r="A703">
        <v>25158632</v>
      </c>
      <c r="B703">
        <v>1000397</v>
      </c>
      <c r="C703" t="s">
        <v>1025</v>
      </c>
      <c r="D703" t="s">
        <v>1026</v>
      </c>
      <c r="E703" t="s">
        <v>308</v>
      </c>
      <c r="F703" t="s">
        <v>309</v>
      </c>
      <c r="G703">
        <v>50845</v>
      </c>
      <c r="H703" t="s">
        <v>568</v>
      </c>
      <c r="I703" t="s">
        <v>569</v>
      </c>
      <c r="J703" t="s">
        <v>25</v>
      </c>
      <c r="K703">
        <v>185313416</v>
      </c>
      <c r="L703">
        <v>3269334498.49226</v>
      </c>
      <c r="M703">
        <v>3557</v>
      </c>
      <c r="N703">
        <v>627.53269899999998</v>
      </c>
      <c r="O703">
        <v>621.005088</v>
      </c>
      <c r="P703">
        <v>630.53187100000002</v>
      </c>
      <c r="Q703">
        <v>627.53269899999998</v>
      </c>
      <c r="R703" t="s">
        <v>26</v>
      </c>
      <c r="S703" t="s">
        <v>27</v>
      </c>
      <c r="T703" t="s">
        <v>1053</v>
      </c>
    </row>
    <row r="704" spans="1:20" hidden="1" x14ac:dyDescent="0.35">
      <c r="A704">
        <v>25158633</v>
      </c>
      <c r="B704">
        <v>1000397</v>
      </c>
      <c r="C704" t="s">
        <v>1025</v>
      </c>
      <c r="D704" t="s">
        <v>1026</v>
      </c>
      <c r="E704" t="s">
        <v>308</v>
      </c>
      <c r="F704" t="s">
        <v>309</v>
      </c>
      <c r="G704">
        <v>71713</v>
      </c>
      <c r="H704" t="s">
        <v>232</v>
      </c>
      <c r="I704" t="s">
        <v>233</v>
      </c>
      <c r="J704" t="s">
        <v>25</v>
      </c>
      <c r="K704">
        <v>185313416</v>
      </c>
      <c r="L704">
        <v>5476535740.1487904</v>
      </c>
      <c r="M704">
        <v>2795</v>
      </c>
      <c r="N704">
        <v>826.001577</v>
      </c>
      <c r="O704">
        <v>816.84019999999998</v>
      </c>
      <c r="P704">
        <v>830.43450099999995</v>
      </c>
      <c r="Q704">
        <v>826.001577</v>
      </c>
      <c r="R704" t="s">
        <v>26</v>
      </c>
      <c r="S704" t="s">
        <v>27</v>
      </c>
      <c r="T704" t="s">
        <v>1054</v>
      </c>
    </row>
    <row r="705" spans="1:20" hidden="1" x14ac:dyDescent="0.35">
      <c r="A705">
        <v>25158634</v>
      </c>
      <c r="B705">
        <v>1000397</v>
      </c>
      <c r="C705" t="s">
        <v>1025</v>
      </c>
      <c r="D705" t="s">
        <v>1026</v>
      </c>
      <c r="E705" t="s">
        <v>308</v>
      </c>
      <c r="F705" t="s">
        <v>309</v>
      </c>
      <c r="G705">
        <v>88812</v>
      </c>
      <c r="H705" t="s">
        <v>29</v>
      </c>
      <c r="I705" t="s">
        <v>30</v>
      </c>
      <c r="J705" t="s">
        <v>25</v>
      </c>
      <c r="K705">
        <v>185313416</v>
      </c>
      <c r="L705">
        <v>7579079533.1550503</v>
      </c>
      <c r="M705">
        <v>3088</v>
      </c>
      <c r="N705">
        <v>1262.952143</v>
      </c>
      <c r="O705">
        <v>1222.871408</v>
      </c>
      <c r="P705">
        <v>1267.4510009999999</v>
      </c>
      <c r="Q705">
        <v>1262.952143</v>
      </c>
      <c r="R705" t="s">
        <v>26</v>
      </c>
      <c r="S705" t="s">
        <v>27</v>
      </c>
      <c r="T705" t="s">
        <v>1055</v>
      </c>
    </row>
    <row r="706" spans="1:20" hidden="1" x14ac:dyDescent="0.35">
      <c r="A706">
        <v>25158635</v>
      </c>
      <c r="B706">
        <v>1000397</v>
      </c>
      <c r="C706" t="s">
        <v>1025</v>
      </c>
      <c r="D706" t="s">
        <v>1026</v>
      </c>
      <c r="E706" t="s">
        <v>308</v>
      </c>
      <c r="F706" t="s">
        <v>309</v>
      </c>
      <c r="G706">
        <v>99768</v>
      </c>
      <c r="H706" t="s">
        <v>176</v>
      </c>
      <c r="I706" t="s">
        <v>177</v>
      </c>
      <c r="J706" t="s">
        <v>25</v>
      </c>
      <c r="K706">
        <v>185313416</v>
      </c>
      <c r="L706">
        <v>298464752.17958301</v>
      </c>
      <c r="M706">
        <v>45160</v>
      </c>
      <c r="N706">
        <v>727.34443599999997</v>
      </c>
      <c r="O706">
        <v>723.55953899999997</v>
      </c>
      <c r="P706">
        <v>730.82331999999997</v>
      </c>
      <c r="Q706">
        <v>727.34443599999997</v>
      </c>
      <c r="R706" t="s">
        <v>26</v>
      </c>
      <c r="S706" t="s">
        <v>27</v>
      </c>
      <c r="T706" t="s">
        <v>1056</v>
      </c>
    </row>
    <row r="707" spans="1:20" hidden="1" x14ac:dyDescent="0.35">
      <c r="A707">
        <v>25158636</v>
      </c>
      <c r="B707">
        <v>1000439</v>
      </c>
      <c r="C707" t="s">
        <v>1057</v>
      </c>
      <c r="D707" t="s">
        <v>1058</v>
      </c>
      <c r="E707" t="s">
        <v>308</v>
      </c>
      <c r="F707" t="s">
        <v>309</v>
      </c>
      <c r="G707">
        <v>20</v>
      </c>
      <c r="H707" t="s">
        <v>310</v>
      </c>
      <c r="I707" t="s">
        <v>311</v>
      </c>
      <c r="J707" t="s">
        <v>25</v>
      </c>
      <c r="K707">
        <v>259404383</v>
      </c>
      <c r="L707">
        <v>426194526.51792699</v>
      </c>
      <c r="M707">
        <v>2478</v>
      </c>
      <c r="N707">
        <v>40.712882999999998</v>
      </c>
      <c r="O707">
        <v>40.137841999999999</v>
      </c>
      <c r="P707">
        <v>41.074337</v>
      </c>
      <c r="Q707">
        <v>40.712882999999998</v>
      </c>
      <c r="R707" t="s">
        <v>26</v>
      </c>
      <c r="S707" t="s">
        <v>27</v>
      </c>
      <c r="T707" t="s">
        <v>1059</v>
      </c>
    </row>
    <row r="708" spans="1:20" hidden="1" x14ac:dyDescent="0.35">
      <c r="A708">
        <v>25158637</v>
      </c>
      <c r="B708">
        <v>1000439</v>
      </c>
      <c r="C708" t="s">
        <v>1057</v>
      </c>
      <c r="D708" t="s">
        <v>1058</v>
      </c>
      <c r="E708" t="s">
        <v>308</v>
      </c>
      <c r="F708" t="s">
        <v>309</v>
      </c>
      <c r="G708">
        <v>61</v>
      </c>
      <c r="H708" t="s">
        <v>159</v>
      </c>
      <c r="I708" t="s">
        <v>160</v>
      </c>
      <c r="J708" t="s">
        <v>25</v>
      </c>
      <c r="K708">
        <v>259404383</v>
      </c>
      <c r="L708">
        <v>343776302.17306799</v>
      </c>
      <c r="M708">
        <v>80705</v>
      </c>
      <c r="N708">
        <v>1069.545014</v>
      </c>
      <c r="O708">
        <v>1051.30954</v>
      </c>
      <c r="P708">
        <v>1082.8638020000001</v>
      </c>
      <c r="Q708">
        <v>1069.545014</v>
      </c>
      <c r="R708" t="s">
        <v>26</v>
      </c>
      <c r="S708" t="s">
        <v>27</v>
      </c>
      <c r="T708" t="s">
        <v>1060</v>
      </c>
    </row>
    <row r="709" spans="1:20" hidden="1" x14ac:dyDescent="0.35">
      <c r="A709">
        <v>25158638</v>
      </c>
      <c r="B709">
        <v>1000439</v>
      </c>
      <c r="C709" t="s">
        <v>1057</v>
      </c>
      <c r="D709" t="s">
        <v>1058</v>
      </c>
      <c r="E709" t="s">
        <v>308</v>
      </c>
      <c r="F709" t="s">
        <v>309</v>
      </c>
      <c r="G709">
        <v>67</v>
      </c>
      <c r="H709" t="s">
        <v>314</v>
      </c>
      <c r="I709" t="s">
        <v>315</v>
      </c>
      <c r="J709" t="s">
        <v>25</v>
      </c>
      <c r="K709">
        <v>259404383</v>
      </c>
      <c r="L709">
        <v>555040979.82081294</v>
      </c>
      <c r="M709">
        <v>25380</v>
      </c>
      <c r="N709">
        <v>543.04942300000005</v>
      </c>
      <c r="O709">
        <v>534.726089</v>
      </c>
      <c r="P709">
        <v>561.27945099999999</v>
      </c>
      <c r="Q709">
        <v>543.04942300000005</v>
      </c>
      <c r="R709" t="s">
        <v>26</v>
      </c>
      <c r="S709" t="s">
        <v>27</v>
      </c>
      <c r="T709" t="s">
        <v>1061</v>
      </c>
    </row>
    <row r="710" spans="1:20" hidden="1" x14ac:dyDescent="0.35">
      <c r="A710">
        <v>25158639</v>
      </c>
      <c r="B710">
        <v>1000439</v>
      </c>
      <c r="C710" t="s">
        <v>1057</v>
      </c>
      <c r="D710" t="s">
        <v>1058</v>
      </c>
      <c r="E710" t="s">
        <v>308</v>
      </c>
      <c r="F710" t="s">
        <v>309</v>
      </c>
      <c r="G710">
        <v>79</v>
      </c>
      <c r="H710" t="s">
        <v>162</v>
      </c>
      <c r="I710" t="s">
        <v>163</v>
      </c>
      <c r="J710" t="s">
        <v>25</v>
      </c>
      <c r="K710">
        <v>259404383</v>
      </c>
      <c r="L710">
        <v>881405960.81855905</v>
      </c>
      <c r="M710">
        <v>43009</v>
      </c>
      <c r="N710">
        <v>1461.3626999999999</v>
      </c>
      <c r="O710">
        <v>1440.97586</v>
      </c>
      <c r="P710">
        <v>1496.496022</v>
      </c>
      <c r="Q710">
        <v>1461.3626999999999</v>
      </c>
      <c r="R710" t="s">
        <v>26</v>
      </c>
      <c r="S710" t="s">
        <v>27</v>
      </c>
      <c r="T710" t="s">
        <v>1062</v>
      </c>
    </row>
    <row r="711" spans="1:20" hidden="1" x14ac:dyDescent="0.35">
      <c r="A711">
        <v>25158640</v>
      </c>
      <c r="B711">
        <v>1000439</v>
      </c>
      <c r="C711" t="s">
        <v>1057</v>
      </c>
      <c r="D711" t="s">
        <v>1058</v>
      </c>
      <c r="E711" t="s">
        <v>308</v>
      </c>
      <c r="F711" t="s">
        <v>309</v>
      </c>
      <c r="G711">
        <v>101</v>
      </c>
      <c r="H711" t="s">
        <v>165</v>
      </c>
      <c r="I711" t="s">
        <v>166</v>
      </c>
      <c r="J711" t="s">
        <v>25</v>
      </c>
      <c r="K711">
        <v>259404383</v>
      </c>
      <c r="L711">
        <v>804457164.76585495</v>
      </c>
      <c r="M711">
        <v>15621</v>
      </c>
      <c r="N711">
        <v>484.43380999999999</v>
      </c>
      <c r="O711">
        <v>469.734263</v>
      </c>
      <c r="P711">
        <v>490.35704500000003</v>
      </c>
      <c r="Q711">
        <v>484.43380999999999</v>
      </c>
      <c r="R711" t="s">
        <v>26</v>
      </c>
      <c r="S711" t="s">
        <v>27</v>
      </c>
      <c r="T711" t="s">
        <v>1063</v>
      </c>
    </row>
    <row r="712" spans="1:20" hidden="1" x14ac:dyDescent="0.35">
      <c r="A712">
        <v>25158641</v>
      </c>
      <c r="B712">
        <v>1000439</v>
      </c>
      <c r="C712" t="s">
        <v>1057</v>
      </c>
      <c r="D712" t="s">
        <v>1058</v>
      </c>
      <c r="E712" t="s">
        <v>308</v>
      </c>
      <c r="F712" t="s">
        <v>309</v>
      </c>
      <c r="G712">
        <v>105</v>
      </c>
      <c r="H712" t="s">
        <v>61</v>
      </c>
      <c r="I712" t="s">
        <v>62</v>
      </c>
      <c r="J712" t="s">
        <v>25</v>
      </c>
      <c r="K712">
        <v>259404383</v>
      </c>
      <c r="L712">
        <v>352569578.52169102</v>
      </c>
      <c r="M712">
        <v>18181</v>
      </c>
      <c r="N712">
        <v>247.10713899999999</v>
      </c>
      <c r="O712">
        <v>237.17174900000001</v>
      </c>
      <c r="P712">
        <v>248.56143</v>
      </c>
      <c r="Q712">
        <v>247.10713899999999</v>
      </c>
      <c r="R712" t="s">
        <v>26</v>
      </c>
      <c r="S712" t="s">
        <v>27</v>
      </c>
      <c r="T712" t="s">
        <v>1064</v>
      </c>
    </row>
    <row r="713" spans="1:20" hidden="1" x14ac:dyDescent="0.35">
      <c r="A713">
        <v>25158642</v>
      </c>
      <c r="B713">
        <v>1000439</v>
      </c>
      <c r="C713" t="s">
        <v>1057</v>
      </c>
      <c r="D713" t="s">
        <v>1058</v>
      </c>
      <c r="E713" t="s">
        <v>308</v>
      </c>
      <c r="F713" t="s">
        <v>309</v>
      </c>
      <c r="G713">
        <v>106</v>
      </c>
      <c r="H713" t="s">
        <v>123</v>
      </c>
      <c r="I713" t="s">
        <v>124</v>
      </c>
      <c r="J713" t="s">
        <v>25</v>
      </c>
      <c r="K713">
        <v>259404383</v>
      </c>
      <c r="L713">
        <v>126536420.842897</v>
      </c>
      <c r="M713">
        <v>82086</v>
      </c>
      <c r="N713">
        <v>400.41222499999998</v>
      </c>
      <c r="O713">
        <v>389.60754400000002</v>
      </c>
      <c r="P713">
        <v>404.86580300000003</v>
      </c>
      <c r="Q713">
        <v>400.41222499999998</v>
      </c>
      <c r="R713" t="s">
        <v>26</v>
      </c>
      <c r="S713" t="s">
        <v>27</v>
      </c>
      <c r="T713" t="s">
        <v>1065</v>
      </c>
    </row>
    <row r="714" spans="1:20" hidden="1" x14ac:dyDescent="0.35">
      <c r="A714">
        <v>25158643</v>
      </c>
      <c r="B714">
        <v>1000439</v>
      </c>
      <c r="C714" t="s">
        <v>1057</v>
      </c>
      <c r="D714" t="s">
        <v>1058</v>
      </c>
      <c r="E714" t="s">
        <v>308</v>
      </c>
      <c r="F714" t="s">
        <v>309</v>
      </c>
      <c r="G714">
        <v>119</v>
      </c>
      <c r="H714" t="s">
        <v>126</v>
      </c>
      <c r="I714" t="s">
        <v>127</v>
      </c>
      <c r="J714" t="s">
        <v>25</v>
      </c>
      <c r="K714">
        <v>259404383</v>
      </c>
      <c r="L714">
        <v>333285465.65077299</v>
      </c>
      <c r="M714">
        <v>51694</v>
      </c>
      <c r="N714">
        <v>664.16992100000004</v>
      </c>
      <c r="O714">
        <v>664.16992100000004</v>
      </c>
      <c r="P714">
        <v>683.49347</v>
      </c>
      <c r="Q714">
        <v>664.16992100000004</v>
      </c>
      <c r="R714" t="s">
        <v>26</v>
      </c>
      <c r="S714" t="s">
        <v>27</v>
      </c>
      <c r="T714" t="s">
        <v>1066</v>
      </c>
    </row>
    <row r="715" spans="1:20" hidden="1" x14ac:dyDescent="0.35">
      <c r="A715">
        <v>25158644</v>
      </c>
      <c r="B715">
        <v>1000439</v>
      </c>
      <c r="C715" t="s">
        <v>1057</v>
      </c>
      <c r="D715" t="s">
        <v>1058</v>
      </c>
      <c r="E715" t="s">
        <v>308</v>
      </c>
      <c r="F715" t="s">
        <v>309</v>
      </c>
      <c r="G715">
        <v>121</v>
      </c>
      <c r="H715" t="s">
        <v>402</v>
      </c>
      <c r="I715" t="s">
        <v>403</v>
      </c>
      <c r="J715" t="s">
        <v>25</v>
      </c>
      <c r="K715">
        <v>259404383</v>
      </c>
      <c r="L715">
        <v>104544245.994706</v>
      </c>
      <c r="M715">
        <v>17897</v>
      </c>
      <c r="N715">
        <v>72.127861999999993</v>
      </c>
      <c r="O715">
        <v>70.479524999999995</v>
      </c>
      <c r="P715">
        <v>73.804411000000002</v>
      </c>
      <c r="Q715">
        <v>72.127861999999993</v>
      </c>
      <c r="R715" t="s">
        <v>26</v>
      </c>
      <c r="S715" t="s">
        <v>27</v>
      </c>
      <c r="T715" t="s">
        <v>1067</v>
      </c>
    </row>
    <row r="716" spans="1:20" hidden="1" x14ac:dyDescent="0.35">
      <c r="A716">
        <v>25158645</v>
      </c>
      <c r="B716">
        <v>1000439</v>
      </c>
      <c r="C716" t="s">
        <v>1057</v>
      </c>
      <c r="D716" t="s">
        <v>1058</v>
      </c>
      <c r="E716" t="s">
        <v>308</v>
      </c>
      <c r="F716" t="s">
        <v>309</v>
      </c>
      <c r="G716">
        <v>193</v>
      </c>
      <c r="H716" t="s">
        <v>333</v>
      </c>
      <c r="I716" t="s">
        <v>334</v>
      </c>
      <c r="J716" t="s">
        <v>25</v>
      </c>
      <c r="K716">
        <v>259404383</v>
      </c>
      <c r="L716">
        <v>246854303.16115701</v>
      </c>
      <c r="M716">
        <v>12594</v>
      </c>
      <c r="N716">
        <v>119.846976</v>
      </c>
      <c r="O716">
        <v>118.96196999999999</v>
      </c>
      <c r="P716">
        <v>121.445697</v>
      </c>
      <c r="Q716">
        <v>119.846976</v>
      </c>
      <c r="R716" t="s">
        <v>26</v>
      </c>
      <c r="S716" t="s">
        <v>27</v>
      </c>
      <c r="T716" t="s">
        <v>1068</v>
      </c>
    </row>
    <row r="717" spans="1:20" hidden="1" x14ac:dyDescent="0.35">
      <c r="A717">
        <v>25158646</v>
      </c>
      <c r="B717">
        <v>1000439</v>
      </c>
      <c r="C717" t="s">
        <v>1057</v>
      </c>
      <c r="D717" t="s">
        <v>1058</v>
      </c>
      <c r="E717" t="s">
        <v>308</v>
      </c>
      <c r="F717" t="s">
        <v>309</v>
      </c>
      <c r="G717">
        <v>201</v>
      </c>
      <c r="H717" t="s">
        <v>134</v>
      </c>
      <c r="I717" t="s">
        <v>135</v>
      </c>
      <c r="J717" t="s">
        <v>25</v>
      </c>
      <c r="K717">
        <v>259404383</v>
      </c>
      <c r="L717">
        <v>455109777.05760002</v>
      </c>
      <c r="M717">
        <v>25000</v>
      </c>
      <c r="N717">
        <v>438.61033800000001</v>
      </c>
      <c r="O717">
        <v>435.55761000000001</v>
      </c>
      <c r="P717">
        <v>447.27727800000002</v>
      </c>
      <c r="Q717">
        <v>438.61033800000001</v>
      </c>
      <c r="R717" t="s">
        <v>26</v>
      </c>
      <c r="S717" t="s">
        <v>27</v>
      </c>
      <c r="T717" t="s">
        <v>1069</v>
      </c>
    </row>
    <row r="718" spans="1:20" hidden="1" x14ac:dyDescent="0.35">
      <c r="A718">
        <v>25158647</v>
      </c>
      <c r="B718">
        <v>1000439</v>
      </c>
      <c r="C718" t="s">
        <v>1057</v>
      </c>
      <c r="D718" t="s">
        <v>1058</v>
      </c>
      <c r="E718" t="s">
        <v>308</v>
      </c>
      <c r="F718" t="s">
        <v>309</v>
      </c>
      <c r="G718">
        <v>209</v>
      </c>
      <c r="H718" t="s">
        <v>237</v>
      </c>
      <c r="I718" t="s">
        <v>238</v>
      </c>
      <c r="J718" t="s">
        <v>25</v>
      </c>
      <c r="K718">
        <v>259404383</v>
      </c>
      <c r="L718">
        <v>1322061295.7135501</v>
      </c>
      <c r="M718">
        <v>23332</v>
      </c>
      <c r="N718">
        <v>1189.1215480000001</v>
      </c>
      <c r="O718">
        <v>1183.7701950000001</v>
      </c>
      <c r="P718">
        <v>1216.5408600000001</v>
      </c>
      <c r="Q718">
        <v>1189.1215480000001</v>
      </c>
      <c r="R718" t="s">
        <v>26</v>
      </c>
      <c r="S718" t="s">
        <v>27</v>
      </c>
      <c r="T718" t="s">
        <v>1070</v>
      </c>
    </row>
    <row r="719" spans="1:20" hidden="1" x14ac:dyDescent="0.35">
      <c r="A719">
        <v>25158648</v>
      </c>
      <c r="B719">
        <v>1000439</v>
      </c>
      <c r="C719" t="s">
        <v>1057</v>
      </c>
      <c r="D719" t="s">
        <v>1058</v>
      </c>
      <c r="E719" t="s">
        <v>308</v>
      </c>
      <c r="F719" t="s">
        <v>309</v>
      </c>
      <c r="G719">
        <v>213</v>
      </c>
      <c r="H719" t="s">
        <v>216</v>
      </c>
      <c r="I719" t="s">
        <v>217</v>
      </c>
      <c r="J719" t="s">
        <v>25</v>
      </c>
      <c r="K719">
        <v>259404383</v>
      </c>
      <c r="L719">
        <v>828371882.31963003</v>
      </c>
      <c r="M719">
        <v>17615</v>
      </c>
      <c r="N719">
        <v>562.51056800000003</v>
      </c>
      <c r="O719">
        <v>557.52892499999996</v>
      </c>
      <c r="P719">
        <v>574.26213800000005</v>
      </c>
      <c r="Q719">
        <v>562.51056800000003</v>
      </c>
      <c r="R719" t="s">
        <v>26</v>
      </c>
      <c r="S719" t="s">
        <v>27</v>
      </c>
      <c r="T719" t="s">
        <v>1071</v>
      </c>
    </row>
    <row r="720" spans="1:20" hidden="1" x14ac:dyDescent="0.35">
      <c r="A720">
        <v>25158649</v>
      </c>
      <c r="B720">
        <v>1000439</v>
      </c>
      <c r="C720" t="s">
        <v>1057</v>
      </c>
      <c r="D720" t="s">
        <v>1058</v>
      </c>
      <c r="E720" t="s">
        <v>308</v>
      </c>
      <c r="F720" t="s">
        <v>309</v>
      </c>
      <c r="G720">
        <v>220</v>
      </c>
      <c r="H720" t="s">
        <v>409</v>
      </c>
      <c r="I720" t="s">
        <v>410</v>
      </c>
      <c r="J720" t="s">
        <v>25</v>
      </c>
      <c r="K720">
        <v>259404383</v>
      </c>
      <c r="L720">
        <v>44180254.368000001</v>
      </c>
      <c r="M720">
        <v>13700</v>
      </c>
      <c r="N720">
        <v>23.333047000000001</v>
      </c>
      <c r="O720">
        <v>23.062248</v>
      </c>
      <c r="P720">
        <v>23.540831000000001</v>
      </c>
      <c r="Q720">
        <v>23.333047000000001</v>
      </c>
      <c r="R720" t="s">
        <v>26</v>
      </c>
      <c r="S720" t="s">
        <v>27</v>
      </c>
      <c r="T720" t="s">
        <v>1072</v>
      </c>
    </row>
    <row r="721" spans="1:20" hidden="1" x14ac:dyDescent="0.35">
      <c r="A721">
        <v>25158650</v>
      </c>
      <c r="B721">
        <v>1000439</v>
      </c>
      <c r="C721" t="s">
        <v>1057</v>
      </c>
      <c r="D721" t="s">
        <v>1058</v>
      </c>
      <c r="E721" t="s">
        <v>308</v>
      </c>
      <c r="F721" t="s">
        <v>309</v>
      </c>
      <c r="G721">
        <v>230</v>
      </c>
      <c r="H721" t="s">
        <v>64</v>
      </c>
      <c r="I721" t="s">
        <v>65</v>
      </c>
      <c r="J721" t="s">
        <v>25</v>
      </c>
      <c r="K721">
        <v>259404383</v>
      </c>
      <c r="L721">
        <v>1280730282.5188701</v>
      </c>
      <c r="M721">
        <v>3537</v>
      </c>
      <c r="N721">
        <v>174.62862200000001</v>
      </c>
      <c r="O721">
        <v>174.62862200000001</v>
      </c>
      <c r="P721">
        <v>177.73905600000001</v>
      </c>
      <c r="Q721">
        <v>174.62862200000001</v>
      </c>
      <c r="R721" t="s">
        <v>26</v>
      </c>
      <c r="S721" t="s">
        <v>27</v>
      </c>
      <c r="T721" t="s">
        <v>1073</v>
      </c>
    </row>
    <row r="722" spans="1:20" hidden="1" x14ac:dyDescent="0.35">
      <c r="A722">
        <v>25158651</v>
      </c>
      <c r="B722">
        <v>1000439</v>
      </c>
      <c r="C722" t="s">
        <v>1057</v>
      </c>
      <c r="D722" t="s">
        <v>1058</v>
      </c>
      <c r="E722" t="s">
        <v>308</v>
      </c>
      <c r="F722" t="s">
        <v>309</v>
      </c>
      <c r="G722">
        <v>233</v>
      </c>
      <c r="H722" t="s">
        <v>413</v>
      </c>
      <c r="I722" t="s">
        <v>414</v>
      </c>
      <c r="J722" t="s">
        <v>25</v>
      </c>
      <c r="K722">
        <v>259404383</v>
      </c>
      <c r="L722">
        <v>40238430.241499998</v>
      </c>
      <c r="M722">
        <v>43095</v>
      </c>
      <c r="N722">
        <v>66.848336000000003</v>
      </c>
      <c r="O722">
        <v>66.261988000000002</v>
      </c>
      <c r="P722">
        <v>67.022069000000002</v>
      </c>
      <c r="Q722">
        <v>66.848336000000003</v>
      </c>
      <c r="R722" t="s">
        <v>26</v>
      </c>
      <c r="S722" t="s">
        <v>27</v>
      </c>
      <c r="T722" t="s">
        <v>1074</v>
      </c>
    </row>
    <row r="723" spans="1:20" hidden="1" x14ac:dyDescent="0.35">
      <c r="A723">
        <v>25158652</v>
      </c>
      <c r="B723">
        <v>1000439</v>
      </c>
      <c r="C723" t="s">
        <v>1057</v>
      </c>
      <c r="D723" t="s">
        <v>1058</v>
      </c>
      <c r="E723" t="s">
        <v>308</v>
      </c>
      <c r="F723" t="s">
        <v>309</v>
      </c>
      <c r="G723">
        <v>264</v>
      </c>
      <c r="H723" t="s">
        <v>142</v>
      </c>
      <c r="I723" t="s">
        <v>143</v>
      </c>
      <c r="J723" t="s">
        <v>25</v>
      </c>
      <c r="K723">
        <v>259404383</v>
      </c>
      <c r="L723">
        <v>3364167185.0556502</v>
      </c>
      <c r="M723">
        <v>1343</v>
      </c>
      <c r="N723">
        <v>174.17117099999999</v>
      </c>
      <c r="O723">
        <v>173.26335399999999</v>
      </c>
      <c r="P723">
        <v>176.24618100000001</v>
      </c>
      <c r="Q723">
        <v>174.17117099999999</v>
      </c>
      <c r="R723" t="s">
        <v>26</v>
      </c>
      <c r="S723" t="s">
        <v>27</v>
      </c>
      <c r="T723" t="s">
        <v>1075</v>
      </c>
    </row>
    <row r="724" spans="1:20" hidden="1" x14ac:dyDescent="0.35">
      <c r="A724">
        <v>25158653</v>
      </c>
      <c r="B724">
        <v>1000439</v>
      </c>
      <c r="C724" t="s">
        <v>1057</v>
      </c>
      <c r="D724" t="s">
        <v>1058</v>
      </c>
      <c r="E724" t="s">
        <v>308</v>
      </c>
      <c r="F724" t="s">
        <v>309</v>
      </c>
      <c r="G724">
        <v>266</v>
      </c>
      <c r="H724" t="s">
        <v>145</v>
      </c>
      <c r="I724" t="s">
        <v>146</v>
      </c>
      <c r="J724" t="s">
        <v>25</v>
      </c>
      <c r="K724">
        <v>259404383</v>
      </c>
      <c r="L724">
        <v>378713881.153</v>
      </c>
      <c r="M724">
        <v>4450</v>
      </c>
      <c r="N724">
        <v>64.967166000000006</v>
      </c>
      <c r="O724">
        <v>64.164201000000006</v>
      </c>
      <c r="P724">
        <v>65.507341999999994</v>
      </c>
      <c r="Q724">
        <v>64.967166000000006</v>
      </c>
      <c r="R724" t="s">
        <v>26</v>
      </c>
      <c r="S724" t="s">
        <v>27</v>
      </c>
      <c r="T724" t="s">
        <v>1076</v>
      </c>
    </row>
    <row r="725" spans="1:20" hidden="1" x14ac:dyDescent="0.35">
      <c r="A725">
        <v>25158654</v>
      </c>
      <c r="B725">
        <v>1000439</v>
      </c>
      <c r="C725" t="s">
        <v>1057</v>
      </c>
      <c r="D725" t="s">
        <v>1058</v>
      </c>
      <c r="E725" t="s">
        <v>308</v>
      </c>
      <c r="F725" t="s">
        <v>309</v>
      </c>
      <c r="G725">
        <v>304</v>
      </c>
      <c r="H725" t="s">
        <v>67</v>
      </c>
      <c r="I725" t="s">
        <v>68</v>
      </c>
      <c r="J725" t="s">
        <v>25</v>
      </c>
      <c r="K725">
        <v>259404383</v>
      </c>
      <c r="L725">
        <v>330486542.610394</v>
      </c>
      <c r="M725">
        <v>9139</v>
      </c>
      <c r="N725">
        <v>116.43274700000001</v>
      </c>
      <c r="O725">
        <v>114.916663</v>
      </c>
      <c r="P725">
        <v>117.439224</v>
      </c>
      <c r="Q725">
        <v>116.43274700000001</v>
      </c>
      <c r="R725" t="s">
        <v>26</v>
      </c>
      <c r="S725" t="s">
        <v>27</v>
      </c>
      <c r="T725" t="s">
        <v>1077</v>
      </c>
    </row>
    <row r="726" spans="1:20" hidden="1" x14ac:dyDescent="0.35">
      <c r="A726">
        <v>25158655</v>
      </c>
      <c r="B726">
        <v>1000439</v>
      </c>
      <c r="C726" t="s">
        <v>1057</v>
      </c>
      <c r="D726" t="s">
        <v>1058</v>
      </c>
      <c r="E726" t="s">
        <v>308</v>
      </c>
      <c r="F726" t="s">
        <v>309</v>
      </c>
      <c r="G726">
        <v>306</v>
      </c>
      <c r="H726" t="s">
        <v>70</v>
      </c>
      <c r="I726" t="s">
        <v>71</v>
      </c>
      <c r="J726" t="s">
        <v>25</v>
      </c>
      <c r="K726">
        <v>259404383</v>
      </c>
      <c r="L726">
        <v>179076797.53220099</v>
      </c>
      <c r="M726">
        <v>10791</v>
      </c>
      <c r="N726">
        <v>74.494411999999997</v>
      </c>
      <c r="O726">
        <v>74.211374000000006</v>
      </c>
      <c r="P726">
        <v>76.137417999999997</v>
      </c>
      <c r="Q726">
        <v>74.494411999999997</v>
      </c>
      <c r="R726" t="s">
        <v>26</v>
      </c>
      <c r="S726" t="s">
        <v>27</v>
      </c>
      <c r="T726" t="s">
        <v>1078</v>
      </c>
    </row>
    <row r="727" spans="1:20" hidden="1" x14ac:dyDescent="0.35">
      <c r="A727">
        <v>25158656</v>
      </c>
      <c r="B727">
        <v>1000439</v>
      </c>
      <c r="C727" t="s">
        <v>1057</v>
      </c>
      <c r="D727" t="s">
        <v>1058</v>
      </c>
      <c r="E727" t="s">
        <v>308</v>
      </c>
      <c r="F727" t="s">
        <v>309</v>
      </c>
      <c r="G727">
        <v>325</v>
      </c>
      <c r="H727" t="s">
        <v>420</v>
      </c>
      <c r="I727" t="s">
        <v>421</v>
      </c>
      <c r="J727" t="s">
        <v>25</v>
      </c>
      <c r="K727">
        <v>259404383</v>
      </c>
      <c r="L727">
        <v>590746343.99192703</v>
      </c>
      <c r="M727">
        <v>1364</v>
      </c>
      <c r="N727">
        <v>31.062621</v>
      </c>
      <c r="O727">
        <v>30.971527999999999</v>
      </c>
      <c r="P727">
        <v>31.63195</v>
      </c>
      <c r="Q727">
        <v>31.062621</v>
      </c>
      <c r="R727" t="s">
        <v>26</v>
      </c>
      <c r="S727" t="s">
        <v>27</v>
      </c>
      <c r="T727" t="s">
        <v>1079</v>
      </c>
    </row>
    <row r="728" spans="1:20" hidden="1" x14ac:dyDescent="0.35">
      <c r="A728">
        <v>25158657</v>
      </c>
      <c r="B728">
        <v>1000439</v>
      </c>
      <c r="C728" t="s">
        <v>1057</v>
      </c>
      <c r="D728" t="s">
        <v>1058</v>
      </c>
      <c r="E728" t="s">
        <v>308</v>
      </c>
      <c r="F728" t="s">
        <v>309</v>
      </c>
      <c r="G728">
        <v>356</v>
      </c>
      <c r="H728" t="s">
        <v>192</v>
      </c>
      <c r="I728" t="s">
        <v>193</v>
      </c>
      <c r="J728" t="s">
        <v>25</v>
      </c>
      <c r="K728">
        <v>259404383</v>
      </c>
      <c r="L728">
        <v>50308829.553393997</v>
      </c>
      <c r="M728">
        <v>333213</v>
      </c>
      <c r="N728">
        <v>646.23256600000002</v>
      </c>
      <c r="O728">
        <v>640.96903999999995</v>
      </c>
      <c r="P728">
        <v>654.420704</v>
      </c>
      <c r="Q728">
        <v>646.23256600000002</v>
      </c>
      <c r="R728" t="s">
        <v>26</v>
      </c>
      <c r="S728" t="s">
        <v>27</v>
      </c>
      <c r="T728" t="s">
        <v>1080</v>
      </c>
    </row>
    <row r="729" spans="1:20" hidden="1" x14ac:dyDescent="0.35">
      <c r="A729">
        <v>25158658</v>
      </c>
      <c r="B729">
        <v>1000439</v>
      </c>
      <c r="C729" t="s">
        <v>1057</v>
      </c>
      <c r="D729" t="s">
        <v>1058</v>
      </c>
      <c r="E729" t="s">
        <v>308</v>
      </c>
      <c r="F729" t="s">
        <v>309</v>
      </c>
      <c r="G729">
        <v>378</v>
      </c>
      <c r="H729" t="s">
        <v>424</v>
      </c>
      <c r="I729" t="s">
        <v>425</v>
      </c>
      <c r="J729" t="s">
        <v>25</v>
      </c>
      <c r="K729">
        <v>259404383</v>
      </c>
      <c r="L729">
        <v>172105808.05338001</v>
      </c>
      <c r="M729">
        <v>4170</v>
      </c>
      <c r="N729">
        <v>27.666502999999999</v>
      </c>
      <c r="O729">
        <v>27.666502999999999</v>
      </c>
      <c r="P729">
        <v>28.429487999999999</v>
      </c>
      <c r="Q729">
        <v>27.666502999999999</v>
      </c>
      <c r="R729" t="s">
        <v>26</v>
      </c>
      <c r="S729" t="s">
        <v>27</v>
      </c>
      <c r="T729" t="s">
        <v>1081</v>
      </c>
    </row>
    <row r="730" spans="1:20" hidden="1" x14ac:dyDescent="0.35">
      <c r="A730">
        <v>25158659</v>
      </c>
      <c r="B730">
        <v>1000439</v>
      </c>
      <c r="C730" t="s">
        <v>1057</v>
      </c>
      <c r="D730" t="s">
        <v>1058</v>
      </c>
      <c r="E730" t="s">
        <v>308</v>
      </c>
      <c r="F730" t="s">
        <v>309</v>
      </c>
      <c r="G730">
        <v>412</v>
      </c>
      <c r="H730" t="s">
        <v>427</v>
      </c>
      <c r="I730" t="s">
        <v>428</v>
      </c>
      <c r="J730" t="s">
        <v>25</v>
      </c>
      <c r="K730">
        <v>259404383</v>
      </c>
      <c r="L730">
        <v>417881057.87704998</v>
      </c>
      <c r="M730">
        <v>1000</v>
      </c>
      <c r="N730">
        <v>16.109252000000001</v>
      </c>
      <c r="O730">
        <v>15.883722000000001</v>
      </c>
      <c r="P730">
        <v>16.125361000000002</v>
      </c>
      <c r="Q730">
        <v>16.109252000000001</v>
      </c>
      <c r="R730" t="s">
        <v>26</v>
      </c>
      <c r="S730" t="s">
        <v>27</v>
      </c>
      <c r="T730" t="s">
        <v>1082</v>
      </c>
    </row>
    <row r="731" spans="1:20" hidden="1" x14ac:dyDescent="0.35">
      <c r="A731">
        <v>25158660</v>
      </c>
      <c r="B731">
        <v>1000439</v>
      </c>
      <c r="C731" t="s">
        <v>1057</v>
      </c>
      <c r="D731" t="s">
        <v>1058</v>
      </c>
      <c r="E731" t="s">
        <v>308</v>
      </c>
      <c r="F731" t="s">
        <v>309</v>
      </c>
      <c r="G731">
        <v>420</v>
      </c>
      <c r="H731" t="s">
        <v>430</v>
      </c>
      <c r="I731" t="s">
        <v>431</v>
      </c>
      <c r="J731" t="s">
        <v>25</v>
      </c>
      <c r="K731">
        <v>259404383</v>
      </c>
      <c r="L731">
        <v>1213453300.50947</v>
      </c>
      <c r="M731">
        <v>561</v>
      </c>
      <c r="N731">
        <v>26.242705999999998</v>
      </c>
      <c r="O731">
        <v>24.652239000000002</v>
      </c>
      <c r="P731">
        <v>26.429818999999998</v>
      </c>
      <c r="Q731">
        <v>26.242705999999998</v>
      </c>
      <c r="R731" t="s">
        <v>26</v>
      </c>
      <c r="S731" t="s">
        <v>27</v>
      </c>
      <c r="T731" t="s">
        <v>1083</v>
      </c>
    </row>
    <row r="732" spans="1:20" hidden="1" x14ac:dyDescent="0.35">
      <c r="A732">
        <v>25158661</v>
      </c>
      <c r="B732">
        <v>1000439</v>
      </c>
      <c r="C732" t="s">
        <v>1057</v>
      </c>
      <c r="D732" t="s">
        <v>1058</v>
      </c>
      <c r="E732" t="s">
        <v>308</v>
      </c>
      <c r="F732" t="s">
        <v>309</v>
      </c>
      <c r="G732">
        <v>427</v>
      </c>
      <c r="H732" t="s">
        <v>433</v>
      </c>
      <c r="I732" t="s">
        <v>434</v>
      </c>
      <c r="J732" t="s">
        <v>25</v>
      </c>
      <c r="K732">
        <v>259404383</v>
      </c>
      <c r="L732">
        <v>105389877.67815</v>
      </c>
      <c r="M732">
        <v>10628</v>
      </c>
      <c r="N732">
        <v>43.179054999999998</v>
      </c>
      <c r="O732">
        <v>42.411192</v>
      </c>
      <c r="P732">
        <v>43.341565000000003</v>
      </c>
      <c r="Q732">
        <v>43.179054999999998</v>
      </c>
      <c r="R732" t="s">
        <v>26</v>
      </c>
      <c r="S732" t="s">
        <v>27</v>
      </c>
      <c r="T732" t="s">
        <v>1084</v>
      </c>
    </row>
    <row r="733" spans="1:20" hidden="1" x14ac:dyDescent="0.35">
      <c r="A733">
        <v>25158662</v>
      </c>
      <c r="B733">
        <v>1000439</v>
      </c>
      <c r="C733" t="s">
        <v>1057</v>
      </c>
      <c r="D733" t="s">
        <v>1058</v>
      </c>
      <c r="E733" t="s">
        <v>308</v>
      </c>
      <c r="F733" t="s">
        <v>309</v>
      </c>
      <c r="G733">
        <v>431</v>
      </c>
      <c r="H733" t="s">
        <v>436</v>
      </c>
      <c r="I733" t="s">
        <v>437</v>
      </c>
      <c r="J733" t="s">
        <v>25</v>
      </c>
      <c r="K733">
        <v>259404383</v>
      </c>
      <c r="L733">
        <v>158561354.56759101</v>
      </c>
      <c r="M733">
        <v>8022</v>
      </c>
      <c r="N733">
        <v>49.034605999999997</v>
      </c>
      <c r="O733">
        <v>46.699624999999997</v>
      </c>
      <c r="P733">
        <v>50.226546999999997</v>
      </c>
      <c r="Q733">
        <v>49.034605999999997</v>
      </c>
      <c r="R733" t="s">
        <v>26</v>
      </c>
      <c r="S733" t="s">
        <v>27</v>
      </c>
      <c r="T733" t="s">
        <v>1085</v>
      </c>
    </row>
    <row r="734" spans="1:20" hidden="1" x14ac:dyDescent="0.35">
      <c r="A734">
        <v>25158663</v>
      </c>
      <c r="B734">
        <v>1000439</v>
      </c>
      <c r="C734" t="s">
        <v>1057</v>
      </c>
      <c r="D734" t="s">
        <v>1058</v>
      </c>
      <c r="E734" t="s">
        <v>308</v>
      </c>
      <c r="F734" t="s">
        <v>309</v>
      </c>
      <c r="G734">
        <v>435</v>
      </c>
      <c r="H734" t="s">
        <v>171</v>
      </c>
      <c r="I734" t="s">
        <v>172</v>
      </c>
      <c r="J734" t="s">
        <v>25</v>
      </c>
      <c r="K734">
        <v>259404383</v>
      </c>
      <c r="L734">
        <v>581989373.14411998</v>
      </c>
      <c r="M734">
        <v>8629</v>
      </c>
      <c r="N734">
        <v>193.59681699999999</v>
      </c>
      <c r="O734">
        <v>192.65452199999999</v>
      </c>
      <c r="P734">
        <v>201.35953599999999</v>
      </c>
      <c r="Q734">
        <v>193.59681699999999</v>
      </c>
      <c r="R734" t="s">
        <v>26</v>
      </c>
      <c r="S734" t="s">
        <v>27</v>
      </c>
      <c r="T734" t="s">
        <v>1086</v>
      </c>
    </row>
    <row r="735" spans="1:20" hidden="1" x14ac:dyDescent="0.35">
      <c r="A735">
        <v>25158664</v>
      </c>
      <c r="B735">
        <v>1000439</v>
      </c>
      <c r="C735" t="s">
        <v>1057</v>
      </c>
      <c r="D735" t="s">
        <v>1058</v>
      </c>
      <c r="E735" t="s">
        <v>308</v>
      </c>
      <c r="F735" t="s">
        <v>309</v>
      </c>
      <c r="G735">
        <v>493</v>
      </c>
      <c r="H735" t="s">
        <v>440</v>
      </c>
      <c r="I735" t="s">
        <v>441</v>
      </c>
      <c r="J735" t="s">
        <v>25</v>
      </c>
      <c r="K735">
        <v>259404383</v>
      </c>
      <c r="L735">
        <v>218142561.51506999</v>
      </c>
      <c r="M735">
        <v>2245</v>
      </c>
      <c r="N735">
        <v>18.879019</v>
      </c>
      <c r="O735">
        <v>18.836973</v>
      </c>
      <c r="P735">
        <v>19.349944000000001</v>
      </c>
      <c r="Q735">
        <v>18.879019</v>
      </c>
      <c r="R735" t="s">
        <v>26</v>
      </c>
      <c r="S735" t="s">
        <v>27</v>
      </c>
      <c r="T735" t="s">
        <v>1087</v>
      </c>
    </row>
    <row r="736" spans="1:20" hidden="1" x14ac:dyDescent="0.35">
      <c r="A736">
        <v>25158665</v>
      </c>
      <c r="B736">
        <v>1000439</v>
      </c>
      <c r="C736" t="s">
        <v>1057</v>
      </c>
      <c r="D736" t="s">
        <v>1058</v>
      </c>
      <c r="E736" t="s">
        <v>308</v>
      </c>
      <c r="F736" t="s">
        <v>309</v>
      </c>
      <c r="G736">
        <v>525</v>
      </c>
      <c r="H736" t="s">
        <v>443</v>
      </c>
      <c r="I736" t="s">
        <v>444</v>
      </c>
      <c r="J736" t="s">
        <v>25</v>
      </c>
      <c r="K736">
        <v>259404383</v>
      </c>
      <c r="L736">
        <v>157138291.09898299</v>
      </c>
      <c r="M736">
        <v>5798</v>
      </c>
      <c r="N736">
        <v>35.122298000000001</v>
      </c>
      <c r="O736">
        <v>34.770954000000003</v>
      </c>
      <c r="P736">
        <v>35.982484999999997</v>
      </c>
      <c r="Q736">
        <v>35.122298000000001</v>
      </c>
      <c r="R736" t="s">
        <v>26</v>
      </c>
      <c r="S736" t="s">
        <v>27</v>
      </c>
      <c r="T736" t="s">
        <v>1088</v>
      </c>
    </row>
    <row r="737" spans="1:20" hidden="1" x14ac:dyDescent="0.35">
      <c r="A737">
        <v>25158666</v>
      </c>
      <c r="B737">
        <v>1000439</v>
      </c>
      <c r="C737" t="s">
        <v>1057</v>
      </c>
      <c r="D737" t="s">
        <v>1058</v>
      </c>
      <c r="E737" t="s">
        <v>308</v>
      </c>
      <c r="F737" t="s">
        <v>309</v>
      </c>
      <c r="G737">
        <v>562</v>
      </c>
      <c r="H737" t="s">
        <v>446</v>
      </c>
      <c r="I737" t="s">
        <v>447</v>
      </c>
      <c r="J737" t="s">
        <v>25</v>
      </c>
      <c r="K737">
        <v>259404383</v>
      </c>
      <c r="L737">
        <v>27174412.762054</v>
      </c>
      <c r="M737">
        <v>20430</v>
      </c>
      <c r="N737">
        <v>21.401845000000002</v>
      </c>
      <c r="O737">
        <v>20.799492999999998</v>
      </c>
      <c r="P737">
        <v>21.475175</v>
      </c>
      <c r="Q737">
        <v>21.401845000000002</v>
      </c>
      <c r="R737" t="s">
        <v>26</v>
      </c>
      <c r="S737" t="s">
        <v>27</v>
      </c>
      <c r="T737" t="s">
        <v>1089</v>
      </c>
    </row>
    <row r="738" spans="1:20" hidden="1" x14ac:dyDescent="0.35">
      <c r="A738">
        <v>25158667</v>
      </c>
      <c r="B738">
        <v>1000439</v>
      </c>
      <c r="C738" t="s">
        <v>1057</v>
      </c>
      <c r="D738" t="s">
        <v>1058</v>
      </c>
      <c r="E738" t="s">
        <v>308</v>
      </c>
      <c r="F738" t="s">
        <v>309</v>
      </c>
      <c r="G738">
        <v>585</v>
      </c>
      <c r="H738" t="s">
        <v>449</v>
      </c>
      <c r="I738" t="s">
        <v>450</v>
      </c>
      <c r="J738" t="s">
        <v>25</v>
      </c>
      <c r="K738">
        <v>259404383</v>
      </c>
      <c r="L738">
        <v>86743891.679948002</v>
      </c>
      <c r="M738">
        <v>5650</v>
      </c>
      <c r="N738">
        <v>18.893395999999999</v>
      </c>
      <c r="O738">
        <v>18.893395999999999</v>
      </c>
      <c r="P738">
        <v>19.983528</v>
      </c>
      <c r="Q738">
        <v>18.893395999999999</v>
      </c>
      <c r="R738" t="s">
        <v>26</v>
      </c>
      <c r="S738" t="s">
        <v>27</v>
      </c>
      <c r="T738" t="s">
        <v>1090</v>
      </c>
    </row>
    <row r="739" spans="1:20" hidden="1" x14ac:dyDescent="0.35">
      <c r="A739">
        <v>25158668</v>
      </c>
      <c r="B739">
        <v>1000439</v>
      </c>
      <c r="C739" t="s">
        <v>1057</v>
      </c>
      <c r="D739" t="s">
        <v>1058</v>
      </c>
      <c r="E739" t="s">
        <v>308</v>
      </c>
      <c r="F739" t="s">
        <v>309</v>
      </c>
      <c r="G739">
        <v>611</v>
      </c>
      <c r="H739" t="s">
        <v>73</v>
      </c>
      <c r="I739" t="s">
        <v>74</v>
      </c>
      <c r="J739" t="s">
        <v>25</v>
      </c>
      <c r="K739">
        <v>259404383</v>
      </c>
      <c r="L739">
        <v>156105649.49647501</v>
      </c>
      <c r="M739">
        <v>32459</v>
      </c>
      <c r="N739">
        <v>195.333371</v>
      </c>
      <c r="O739">
        <v>192.24621500000001</v>
      </c>
      <c r="P739">
        <v>195.333371</v>
      </c>
      <c r="Q739">
        <v>195.333371</v>
      </c>
      <c r="R739" t="s">
        <v>26</v>
      </c>
      <c r="S739" t="s">
        <v>27</v>
      </c>
      <c r="T739" t="s">
        <v>1091</v>
      </c>
    </row>
    <row r="740" spans="1:20" hidden="1" x14ac:dyDescent="0.35">
      <c r="A740">
        <v>25158669</v>
      </c>
      <c r="B740">
        <v>1000439</v>
      </c>
      <c r="C740" t="s">
        <v>1057</v>
      </c>
      <c r="D740" t="s">
        <v>1058</v>
      </c>
      <c r="E740" t="s">
        <v>308</v>
      </c>
      <c r="F740" t="s">
        <v>309</v>
      </c>
      <c r="G740">
        <v>677</v>
      </c>
      <c r="H740" t="s">
        <v>76</v>
      </c>
      <c r="I740" t="s">
        <v>77</v>
      </c>
      <c r="J740" t="s">
        <v>25</v>
      </c>
      <c r="K740">
        <v>259404383</v>
      </c>
      <c r="L740">
        <v>595116623.78661001</v>
      </c>
      <c r="M740">
        <v>3340</v>
      </c>
      <c r="N740">
        <v>76.625131999999994</v>
      </c>
      <c r="O740">
        <v>75.592758000000003</v>
      </c>
      <c r="P740">
        <v>77.221615</v>
      </c>
      <c r="Q740">
        <v>76.625131999999994</v>
      </c>
      <c r="R740" t="s">
        <v>26</v>
      </c>
      <c r="S740" t="s">
        <v>27</v>
      </c>
      <c r="T740" t="s">
        <v>1092</v>
      </c>
    </row>
    <row r="741" spans="1:20" hidden="1" x14ac:dyDescent="0.35">
      <c r="A741">
        <v>25158670</v>
      </c>
      <c r="B741">
        <v>1000439</v>
      </c>
      <c r="C741" t="s">
        <v>1057</v>
      </c>
      <c r="D741" t="s">
        <v>1058</v>
      </c>
      <c r="E741" t="s">
        <v>308</v>
      </c>
      <c r="F741" t="s">
        <v>309</v>
      </c>
      <c r="G741">
        <v>717</v>
      </c>
      <c r="H741" t="s">
        <v>454</v>
      </c>
      <c r="I741" t="s">
        <v>455</v>
      </c>
      <c r="J741" t="s">
        <v>25</v>
      </c>
      <c r="K741">
        <v>259404383</v>
      </c>
      <c r="L741">
        <v>21133258.961707</v>
      </c>
      <c r="M741">
        <v>15000</v>
      </c>
      <c r="N741">
        <v>12.220259</v>
      </c>
      <c r="O741">
        <v>12.008440999999999</v>
      </c>
      <c r="P741">
        <v>12.477698999999999</v>
      </c>
      <c r="Q741">
        <v>12.220259</v>
      </c>
      <c r="R741" t="s">
        <v>26</v>
      </c>
      <c r="S741" t="s">
        <v>27</v>
      </c>
      <c r="T741" t="s">
        <v>1093</v>
      </c>
    </row>
    <row r="742" spans="1:20" hidden="1" x14ac:dyDescent="0.35">
      <c r="A742">
        <v>25158671</v>
      </c>
      <c r="B742">
        <v>1000439</v>
      </c>
      <c r="C742" t="s">
        <v>1057</v>
      </c>
      <c r="D742" t="s">
        <v>1058</v>
      </c>
      <c r="E742" t="s">
        <v>308</v>
      </c>
      <c r="F742" t="s">
        <v>309</v>
      </c>
      <c r="G742">
        <v>730</v>
      </c>
      <c r="H742" t="s">
        <v>79</v>
      </c>
      <c r="I742" t="s">
        <v>80</v>
      </c>
      <c r="J742" t="s">
        <v>25</v>
      </c>
      <c r="K742">
        <v>259404383</v>
      </c>
      <c r="L742">
        <v>319965340.85426199</v>
      </c>
      <c r="M742">
        <v>13080</v>
      </c>
      <c r="N742">
        <v>161.33677499999999</v>
      </c>
      <c r="O742">
        <v>159.73327399999999</v>
      </c>
      <c r="P742">
        <v>162.97727800000001</v>
      </c>
      <c r="Q742">
        <v>161.33677499999999</v>
      </c>
      <c r="R742" t="s">
        <v>26</v>
      </c>
      <c r="S742" t="s">
        <v>27</v>
      </c>
      <c r="T742" t="s">
        <v>1094</v>
      </c>
    </row>
    <row r="743" spans="1:20" hidden="1" x14ac:dyDescent="0.35">
      <c r="A743">
        <v>25158672</v>
      </c>
      <c r="B743">
        <v>1000439</v>
      </c>
      <c r="C743" t="s">
        <v>1057</v>
      </c>
      <c r="D743" t="s">
        <v>1058</v>
      </c>
      <c r="E743" t="s">
        <v>308</v>
      </c>
      <c r="F743" t="s">
        <v>309</v>
      </c>
      <c r="G743">
        <v>762</v>
      </c>
      <c r="H743" t="s">
        <v>458</v>
      </c>
      <c r="I743" t="s">
        <v>459</v>
      </c>
      <c r="J743" t="s">
        <v>25</v>
      </c>
      <c r="K743">
        <v>259404383</v>
      </c>
      <c r="L743">
        <v>527478900.03187299</v>
      </c>
      <c r="M743">
        <v>2526</v>
      </c>
      <c r="N743">
        <v>51.364269999999998</v>
      </c>
      <c r="O743">
        <v>50.937252000000001</v>
      </c>
      <c r="P743">
        <v>51.567613000000001</v>
      </c>
      <c r="Q743">
        <v>51.364269999999998</v>
      </c>
      <c r="R743" t="s">
        <v>26</v>
      </c>
      <c r="S743" t="s">
        <v>27</v>
      </c>
      <c r="T743" t="s">
        <v>1095</v>
      </c>
    </row>
    <row r="744" spans="1:20" hidden="1" x14ac:dyDescent="0.35">
      <c r="A744">
        <v>25158673</v>
      </c>
      <c r="B744">
        <v>1000439</v>
      </c>
      <c r="C744" t="s">
        <v>1057</v>
      </c>
      <c r="D744" t="s">
        <v>1058</v>
      </c>
      <c r="E744" t="s">
        <v>308</v>
      </c>
      <c r="F744" t="s">
        <v>309</v>
      </c>
      <c r="G744">
        <v>780</v>
      </c>
      <c r="H744" t="s">
        <v>342</v>
      </c>
      <c r="I744" t="s">
        <v>343</v>
      </c>
      <c r="J744" t="s">
        <v>25</v>
      </c>
      <c r="K744">
        <v>259404383</v>
      </c>
      <c r="L744">
        <v>478972271.14918399</v>
      </c>
      <c r="M744">
        <v>27960</v>
      </c>
      <c r="N744">
        <v>516.26208199999996</v>
      </c>
      <c r="O744">
        <v>511.313647</v>
      </c>
      <c r="P744">
        <v>526.23280899999997</v>
      </c>
      <c r="Q744">
        <v>516.26208199999996</v>
      </c>
      <c r="R744" t="s">
        <v>26</v>
      </c>
      <c r="S744" t="s">
        <v>27</v>
      </c>
      <c r="T744" t="s">
        <v>1096</v>
      </c>
    </row>
    <row r="745" spans="1:20" hidden="1" x14ac:dyDescent="0.35">
      <c r="A745">
        <v>25158674</v>
      </c>
      <c r="B745">
        <v>1000439</v>
      </c>
      <c r="C745" t="s">
        <v>1057</v>
      </c>
      <c r="D745" t="s">
        <v>1058</v>
      </c>
      <c r="E745" t="s">
        <v>308</v>
      </c>
      <c r="F745" t="s">
        <v>309</v>
      </c>
      <c r="G745">
        <v>1172</v>
      </c>
      <c r="H745" t="s">
        <v>50</v>
      </c>
      <c r="I745" t="s">
        <v>51</v>
      </c>
      <c r="J745" t="s">
        <v>25</v>
      </c>
      <c r="K745">
        <v>259404383</v>
      </c>
      <c r="L745">
        <v>5059758176.9020004</v>
      </c>
      <c r="M745">
        <v>7473</v>
      </c>
      <c r="N745">
        <v>1457.630453</v>
      </c>
      <c r="O745">
        <v>1457.630453</v>
      </c>
      <c r="P745">
        <v>1502.2975719999999</v>
      </c>
      <c r="Q745">
        <v>1457.630453</v>
      </c>
      <c r="R745" t="s">
        <v>26</v>
      </c>
      <c r="S745" t="s">
        <v>27</v>
      </c>
      <c r="T745" t="s">
        <v>1097</v>
      </c>
    </row>
    <row r="746" spans="1:20" hidden="1" x14ac:dyDescent="0.35">
      <c r="A746">
        <v>25158675</v>
      </c>
      <c r="B746">
        <v>1000439</v>
      </c>
      <c r="C746" t="s">
        <v>1057</v>
      </c>
      <c r="D746" t="s">
        <v>1058</v>
      </c>
      <c r="E746" t="s">
        <v>308</v>
      </c>
      <c r="F746" t="s">
        <v>309</v>
      </c>
      <c r="G746">
        <v>1181</v>
      </c>
      <c r="H746" t="s">
        <v>220</v>
      </c>
      <c r="I746" t="s">
        <v>221</v>
      </c>
      <c r="J746" t="s">
        <v>25</v>
      </c>
      <c r="K746">
        <v>259404383</v>
      </c>
      <c r="L746">
        <v>251306301.98230001</v>
      </c>
      <c r="M746">
        <v>22267</v>
      </c>
      <c r="N746">
        <v>215.718692</v>
      </c>
      <c r="O746">
        <v>214.682095</v>
      </c>
      <c r="P746">
        <v>222.422663</v>
      </c>
      <c r="Q746">
        <v>215.718692</v>
      </c>
      <c r="R746" t="s">
        <v>26</v>
      </c>
      <c r="S746" t="s">
        <v>27</v>
      </c>
      <c r="T746" t="s">
        <v>1098</v>
      </c>
    </row>
    <row r="747" spans="1:20" hidden="1" x14ac:dyDescent="0.35">
      <c r="A747">
        <v>25158676</v>
      </c>
      <c r="B747">
        <v>1000439</v>
      </c>
      <c r="C747" t="s">
        <v>1057</v>
      </c>
      <c r="D747" t="s">
        <v>1058</v>
      </c>
      <c r="E747" t="s">
        <v>308</v>
      </c>
      <c r="F747" t="s">
        <v>309</v>
      </c>
      <c r="G747">
        <v>1201</v>
      </c>
      <c r="H747" t="s">
        <v>464</v>
      </c>
      <c r="I747" t="s">
        <v>465</v>
      </c>
      <c r="J747" t="s">
        <v>25</v>
      </c>
      <c r="K747">
        <v>259404383</v>
      </c>
      <c r="L747">
        <v>173937188.63761699</v>
      </c>
      <c r="M747">
        <v>984</v>
      </c>
      <c r="N747">
        <v>6.5979679999999998</v>
      </c>
      <c r="O747">
        <v>6.3766949999999998</v>
      </c>
      <c r="P747">
        <v>6.5979679999999998</v>
      </c>
      <c r="Q747">
        <v>6.5979679999999998</v>
      </c>
      <c r="R747" t="s">
        <v>26</v>
      </c>
      <c r="S747" t="s">
        <v>27</v>
      </c>
      <c r="T747" t="s">
        <v>1099</v>
      </c>
    </row>
    <row r="748" spans="1:20" hidden="1" x14ac:dyDescent="0.35">
      <c r="A748">
        <v>25158677</v>
      </c>
      <c r="B748">
        <v>1000439</v>
      </c>
      <c r="C748" t="s">
        <v>1057</v>
      </c>
      <c r="D748" t="s">
        <v>1058</v>
      </c>
      <c r="E748" t="s">
        <v>308</v>
      </c>
      <c r="F748" t="s">
        <v>309</v>
      </c>
      <c r="G748">
        <v>1294</v>
      </c>
      <c r="H748" t="s">
        <v>284</v>
      </c>
      <c r="I748" t="s">
        <v>285</v>
      </c>
      <c r="J748" t="s">
        <v>25</v>
      </c>
      <c r="K748">
        <v>259404383</v>
      </c>
      <c r="L748">
        <v>339204155.95988202</v>
      </c>
      <c r="M748">
        <v>23954</v>
      </c>
      <c r="N748">
        <v>313.22895299999999</v>
      </c>
      <c r="O748">
        <v>311.43750399999999</v>
      </c>
      <c r="P748">
        <v>326.56674800000002</v>
      </c>
      <c r="Q748">
        <v>313.22895299999999</v>
      </c>
      <c r="R748" t="s">
        <v>26</v>
      </c>
      <c r="S748" t="s">
        <v>27</v>
      </c>
      <c r="T748" t="s">
        <v>1100</v>
      </c>
    </row>
    <row r="749" spans="1:20" hidden="1" x14ac:dyDescent="0.35">
      <c r="A749">
        <v>25158678</v>
      </c>
      <c r="B749">
        <v>1000439</v>
      </c>
      <c r="C749" t="s">
        <v>1057</v>
      </c>
      <c r="D749" t="s">
        <v>1058</v>
      </c>
      <c r="E749" t="s">
        <v>308</v>
      </c>
      <c r="F749" t="s">
        <v>309</v>
      </c>
      <c r="G749">
        <v>1415</v>
      </c>
      <c r="H749" t="s">
        <v>348</v>
      </c>
      <c r="I749" t="s">
        <v>349</v>
      </c>
      <c r="J749" t="s">
        <v>25</v>
      </c>
      <c r="K749">
        <v>259404383</v>
      </c>
      <c r="L749">
        <v>386776004.15449601</v>
      </c>
      <c r="M749">
        <v>12192</v>
      </c>
      <c r="N749">
        <v>181.78463199999999</v>
      </c>
      <c r="O749">
        <v>181.78463199999999</v>
      </c>
      <c r="P749">
        <v>189.34408199999999</v>
      </c>
      <c r="Q749">
        <v>181.78463199999999</v>
      </c>
      <c r="R749" t="s">
        <v>26</v>
      </c>
      <c r="S749" t="s">
        <v>27</v>
      </c>
      <c r="T749" t="s">
        <v>1101</v>
      </c>
    </row>
    <row r="750" spans="1:20" hidden="1" x14ac:dyDescent="0.35">
      <c r="A750">
        <v>25158679</v>
      </c>
      <c r="B750">
        <v>1000439</v>
      </c>
      <c r="C750" t="s">
        <v>1057</v>
      </c>
      <c r="D750" t="s">
        <v>1058</v>
      </c>
      <c r="E750" t="s">
        <v>308</v>
      </c>
      <c r="F750" t="s">
        <v>309</v>
      </c>
      <c r="G750">
        <v>1430</v>
      </c>
      <c r="H750" t="s">
        <v>34</v>
      </c>
      <c r="I750" t="s">
        <v>35</v>
      </c>
      <c r="J750" t="s">
        <v>25</v>
      </c>
      <c r="K750">
        <v>259404383</v>
      </c>
      <c r="L750">
        <v>502769752.72090101</v>
      </c>
      <c r="M750">
        <v>775</v>
      </c>
      <c r="N750">
        <v>15.020816</v>
      </c>
      <c r="O750">
        <v>14.962671</v>
      </c>
      <c r="P750">
        <v>15.098343</v>
      </c>
      <c r="Q750">
        <v>15.020816</v>
      </c>
      <c r="R750" t="s">
        <v>26</v>
      </c>
      <c r="S750" t="s">
        <v>27</v>
      </c>
      <c r="T750" t="s">
        <v>1102</v>
      </c>
    </row>
    <row r="751" spans="1:20" hidden="1" x14ac:dyDescent="0.35">
      <c r="A751">
        <v>25158680</v>
      </c>
      <c r="B751">
        <v>1000439</v>
      </c>
      <c r="C751" t="s">
        <v>1057</v>
      </c>
      <c r="D751" t="s">
        <v>1058</v>
      </c>
      <c r="E751" t="s">
        <v>308</v>
      </c>
      <c r="F751" t="s">
        <v>309</v>
      </c>
      <c r="G751">
        <v>1434</v>
      </c>
      <c r="H751" t="s">
        <v>470</v>
      </c>
      <c r="I751" t="s">
        <v>471</v>
      </c>
      <c r="J751" t="s">
        <v>25</v>
      </c>
      <c r="K751">
        <v>259404383</v>
      </c>
      <c r="L751">
        <v>51658409.613109</v>
      </c>
      <c r="M751">
        <v>19400</v>
      </c>
      <c r="N751">
        <v>38.633623999999998</v>
      </c>
      <c r="O751">
        <v>38.036197000000001</v>
      </c>
      <c r="P751">
        <v>39.011994000000001</v>
      </c>
      <c r="Q751">
        <v>38.633623999999998</v>
      </c>
      <c r="R751" t="s">
        <v>26</v>
      </c>
      <c r="S751" t="s">
        <v>27</v>
      </c>
      <c r="T751" t="s">
        <v>1103</v>
      </c>
    </row>
    <row r="752" spans="1:20" hidden="1" x14ac:dyDescent="0.35">
      <c r="A752">
        <v>25158681</v>
      </c>
      <c r="B752">
        <v>1000439</v>
      </c>
      <c r="C752" t="s">
        <v>1057</v>
      </c>
      <c r="D752" t="s">
        <v>1058</v>
      </c>
      <c r="E752" t="s">
        <v>308</v>
      </c>
      <c r="F752" t="s">
        <v>309</v>
      </c>
      <c r="G752">
        <v>1732</v>
      </c>
      <c r="H752" t="s">
        <v>195</v>
      </c>
      <c r="I752" t="s">
        <v>196</v>
      </c>
      <c r="J752" t="s">
        <v>25</v>
      </c>
      <c r="K752">
        <v>259404383</v>
      </c>
      <c r="L752">
        <v>121696974.69947401</v>
      </c>
      <c r="M752">
        <v>543577</v>
      </c>
      <c r="N752">
        <v>2550.137189</v>
      </c>
      <c r="O752">
        <v>2540.3931510000002</v>
      </c>
      <c r="P752">
        <v>2575.8882840000001</v>
      </c>
      <c r="Q752">
        <v>2550.137189</v>
      </c>
      <c r="R752" t="s">
        <v>26</v>
      </c>
      <c r="S752" t="s">
        <v>27</v>
      </c>
      <c r="T752" t="s">
        <v>1104</v>
      </c>
    </row>
    <row r="753" spans="1:20" hidden="1" x14ac:dyDescent="0.35">
      <c r="A753">
        <v>25158682</v>
      </c>
      <c r="B753">
        <v>1000439</v>
      </c>
      <c r="C753" t="s">
        <v>1057</v>
      </c>
      <c r="D753" t="s">
        <v>1058</v>
      </c>
      <c r="E753" t="s">
        <v>308</v>
      </c>
      <c r="F753" t="s">
        <v>309</v>
      </c>
      <c r="G753">
        <v>1750</v>
      </c>
      <c r="H753" t="s">
        <v>474</v>
      </c>
      <c r="I753" t="s">
        <v>475</v>
      </c>
      <c r="J753" t="s">
        <v>25</v>
      </c>
      <c r="K753">
        <v>259404383</v>
      </c>
      <c r="L753">
        <v>81295355.517520994</v>
      </c>
      <c r="M753">
        <v>6381</v>
      </c>
      <c r="N753">
        <v>19.997567</v>
      </c>
      <c r="O753">
        <v>19.55255</v>
      </c>
      <c r="P753">
        <v>20.285888</v>
      </c>
      <c r="Q753">
        <v>19.997567</v>
      </c>
      <c r="R753" t="s">
        <v>26</v>
      </c>
      <c r="S753" t="s">
        <v>27</v>
      </c>
      <c r="T753" t="s">
        <v>1105</v>
      </c>
    </row>
    <row r="754" spans="1:20" hidden="1" x14ac:dyDescent="0.35">
      <c r="A754">
        <v>25158683</v>
      </c>
      <c r="B754">
        <v>1000439</v>
      </c>
      <c r="C754" t="s">
        <v>1057</v>
      </c>
      <c r="D754" t="s">
        <v>1058</v>
      </c>
      <c r="E754" t="s">
        <v>308</v>
      </c>
      <c r="F754" t="s">
        <v>309</v>
      </c>
      <c r="G754">
        <v>1762</v>
      </c>
      <c r="H754" t="s">
        <v>477</v>
      </c>
      <c r="I754" t="s">
        <v>478</v>
      </c>
      <c r="J754" t="s">
        <v>25</v>
      </c>
      <c r="K754">
        <v>259404383</v>
      </c>
      <c r="L754">
        <v>197237830.58695301</v>
      </c>
      <c r="M754">
        <v>6376</v>
      </c>
      <c r="N754">
        <v>48.479844</v>
      </c>
      <c r="O754">
        <v>48.183307999999997</v>
      </c>
      <c r="P754">
        <v>49.498711</v>
      </c>
      <c r="Q754">
        <v>48.479844</v>
      </c>
      <c r="R754" t="s">
        <v>26</v>
      </c>
      <c r="S754" t="s">
        <v>27</v>
      </c>
      <c r="T754" t="s">
        <v>1106</v>
      </c>
    </row>
    <row r="755" spans="1:20" hidden="1" x14ac:dyDescent="0.35">
      <c r="A755">
        <v>25158684</v>
      </c>
      <c r="B755">
        <v>1000439</v>
      </c>
      <c r="C755" t="s">
        <v>1057</v>
      </c>
      <c r="D755" t="s">
        <v>1058</v>
      </c>
      <c r="E755" t="s">
        <v>308</v>
      </c>
      <c r="F755" t="s">
        <v>309</v>
      </c>
      <c r="G755">
        <v>1764</v>
      </c>
      <c r="H755" t="s">
        <v>223</v>
      </c>
      <c r="I755" t="s">
        <v>224</v>
      </c>
      <c r="J755" t="s">
        <v>25</v>
      </c>
      <c r="K755">
        <v>259404383</v>
      </c>
      <c r="L755">
        <v>2462124457.3898101</v>
      </c>
      <c r="M755">
        <v>207</v>
      </c>
      <c r="N755">
        <v>19.647307000000001</v>
      </c>
      <c r="O755">
        <v>18.887991</v>
      </c>
      <c r="P755">
        <v>20.596451999999999</v>
      </c>
      <c r="Q755">
        <v>19.647307000000001</v>
      </c>
      <c r="R755" t="s">
        <v>26</v>
      </c>
      <c r="S755" t="s">
        <v>27</v>
      </c>
      <c r="T755" t="s">
        <v>1107</v>
      </c>
    </row>
    <row r="756" spans="1:20" hidden="1" x14ac:dyDescent="0.35">
      <c r="A756">
        <v>25158685</v>
      </c>
      <c r="B756">
        <v>1000439</v>
      </c>
      <c r="C756" t="s">
        <v>1057</v>
      </c>
      <c r="D756" t="s">
        <v>1058</v>
      </c>
      <c r="E756" t="s">
        <v>308</v>
      </c>
      <c r="F756" t="s">
        <v>309</v>
      </c>
      <c r="G756">
        <v>1852</v>
      </c>
      <c r="H756" t="s">
        <v>352</v>
      </c>
      <c r="I756" t="s">
        <v>353</v>
      </c>
      <c r="J756" t="s">
        <v>25</v>
      </c>
      <c r="K756">
        <v>259404383</v>
      </c>
      <c r="L756">
        <v>1805315651.8812101</v>
      </c>
      <c r="M756">
        <v>13174</v>
      </c>
      <c r="N756">
        <v>916.83988199999999</v>
      </c>
      <c r="O756">
        <v>904.93919700000004</v>
      </c>
      <c r="P756">
        <v>930.20205399999998</v>
      </c>
      <c r="Q756">
        <v>916.83988199999999</v>
      </c>
      <c r="R756" t="s">
        <v>26</v>
      </c>
      <c r="S756" t="s">
        <v>27</v>
      </c>
      <c r="T756" t="s">
        <v>1108</v>
      </c>
    </row>
    <row r="757" spans="1:20" hidden="1" x14ac:dyDescent="0.35">
      <c r="A757">
        <v>25158686</v>
      </c>
      <c r="B757">
        <v>1000439</v>
      </c>
      <c r="C757" t="s">
        <v>1057</v>
      </c>
      <c r="D757" t="s">
        <v>1058</v>
      </c>
      <c r="E757" t="s">
        <v>308</v>
      </c>
      <c r="F757" t="s">
        <v>309</v>
      </c>
      <c r="G757">
        <v>1862</v>
      </c>
      <c r="H757" t="s">
        <v>482</v>
      </c>
      <c r="I757" t="s">
        <v>483</v>
      </c>
      <c r="J757" t="s">
        <v>25</v>
      </c>
      <c r="K757">
        <v>259404383</v>
      </c>
      <c r="L757">
        <v>2459987458.6266499</v>
      </c>
      <c r="M757">
        <v>323</v>
      </c>
      <c r="N757">
        <v>30.630783000000001</v>
      </c>
      <c r="O757">
        <v>29.777294000000001</v>
      </c>
      <c r="P757">
        <v>30.725615000000001</v>
      </c>
      <c r="Q757">
        <v>30.630783000000001</v>
      </c>
      <c r="R757" t="s">
        <v>26</v>
      </c>
      <c r="S757" t="s">
        <v>27</v>
      </c>
      <c r="T757" t="s">
        <v>1109</v>
      </c>
    </row>
    <row r="758" spans="1:20" hidden="1" x14ac:dyDescent="0.35">
      <c r="A758">
        <v>25158687</v>
      </c>
      <c r="B758">
        <v>1000439</v>
      </c>
      <c r="C758" t="s">
        <v>1057</v>
      </c>
      <c r="D758" t="s">
        <v>1058</v>
      </c>
      <c r="E758" t="s">
        <v>308</v>
      </c>
      <c r="F758" t="s">
        <v>309</v>
      </c>
      <c r="G758">
        <v>1886</v>
      </c>
      <c r="H758" t="s">
        <v>485</v>
      </c>
      <c r="I758" t="s">
        <v>486</v>
      </c>
      <c r="J758" t="s">
        <v>25</v>
      </c>
      <c r="K758">
        <v>259404383</v>
      </c>
      <c r="L758">
        <v>327122952.19999999</v>
      </c>
      <c r="M758">
        <v>2962</v>
      </c>
      <c r="N758">
        <v>37.352421</v>
      </c>
      <c r="O758">
        <v>37.201093999999998</v>
      </c>
      <c r="P758">
        <v>38.209938000000001</v>
      </c>
      <c r="Q758">
        <v>37.352421</v>
      </c>
      <c r="R758" t="s">
        <v>26</v>
      </c>
      <c r="S758" t="s">
        <v>27</v>
      </c>
      <c r="T758" t="s">
        <v>1110</v>
      </c>
    </row>
    <row r="759" spans="1:20" hidden="1" x14ac:dyDescent="0.35">
      <c r="A759">
        <v>25158688</v>
      </c>
      <c r="B759">
        <v>1000439</v>
      </c>
      <c r="C759" t="s">
        <v>1057</v>
      </c>
      <c r="D759" t="s">
        <v>1058</v>
      </c>
      <c r="E759" t="s">
        <v>308</v>
      </c>
      <c r="F759" t="s">
        <v>309</v>
      </c>
      <c r="G759">
        <v>1923</v>
      </c>
      <c r="H759" t="s">
        <v>355</v>
      </c>
      <c r="I759" t="s">
        <v>356</v>
      </c>
      <c r="J759" t="s">
        <v>25</v>
      </c>
      <c r="K759">
        <v>259404383</v>
      </c>
      <c r="L759">
        <v>237848030.234651</v>
      </c>
      <c r="M759">
        <v>37556</v>
      </c>
      <c r="N759">
        <v>344.35118299999999</v>
      </c>
      <c r="O759">
        <v>341.65549499999997</v>
      </c>
      <c r="P759">
        <v>348.40388300000001</v>
      </c>
      <c r="Q759">
        <v>344.35118299999999</v>
      </c>
      <c r="R759" t="s">
        <v>26</v>
      </c>
      <c r="S759" t="s">
        <v>27</v>
      </c>
      <c r="T759" t="s">
        <v>1111</v>
      </c>
    </row>
    <row r="760" spans="1:20" hidden="1" x14ac:dyDescent="0.35">
      <c r="A760">
        <v>25158689</v>
      </c>
      <c r="B760">
        <v>1000439</v>
      </c>
      <c r="C760" t="s">
        <v>1057</v>
      </c>
      <c r="D760" t="s">
        <v>1058</v>
      </c>
      <c r="E760" t="s">
        <v>308</v>
      </c>
      <c r="F760" t="s">
        <v>309</v>
      </c>
      <c r="G760">
        <v>2064</v>
      </c>
      <c r="H760" t="s">
        <v>82</v>
      </c>
      <c r="I760" t="s">
        <v>83</v>
      </c>
      <c r="J760" t="s">
        <v>25</v>
      </c>
      <c r="K760">
        <v>259404383</v>
      </c>
      <c r="L760">
        <v>1411740708.4577401</v>
      </c>
      <c r="M760">
        <v>1458</v>
      </c>
      <c r="N760">
        <v>79.347847000000002</v>
      </c>
      <c r="O760">
        <v>78.422667000000004</v>
      </c>
      <c r="P760">
        <v>81.252630999999994</v>
      </c>
      <c r="Q760">
        <v>79.347847000000002</v>
      </c>
      <c r="R760" t="s">
        <v>26</v>
      </c>
      <c r="S760" t="s">
        <v>27</v>
      </c>
      <c r="T760" t="s">
        <v>1112</v>
      </c>
    </row>
    <row r="761" spans="1:20" hidden="1" x14ac:dyDescent="0.35">
      <c r="A761">
        <v>25158690</v>
      </c>
      <c r="B761">
        <v>1000439</v>
      </c>
      <c r="C761" t="s">
        <v>1057</v>
      </c>
      <c r="D761" t="s">
        <v>1058</v>
      </c>
      <c r="E761" t="s">
        <v>308</v>
      </c>
      <c r="F761" t="s">
        <v>309</v>
      </c>
      <c r="G761">
        <v>2198</v>
      </c>
      <c r="H761" t="s">
        <v>226</v>
      </c>
      <c r="I761" t="s">
        <v>227</v>
      </c>
      <c r="J761" t="s">
        <v>25</v>
      </c>
      <c r="K761">
        <v>259404383</v>
      </c>
      <c r="L761">
        <v>898930651.98981202</v>
      </c>
      <c r="M761">
        <v>5416</v>
      </c>
      <c r="N761">
        <v>187.684122</v>
      </c>
      <c r="O761">
        <v>187.02570299999999</v>
      </c>
      <c r="P761">
        <v>191.46136899999999</v>
      </c>
      <c r="Q761">
        <v>187.684122</v>
      </c>
      <c r="R761" t="s">
        <v>26</v>
      </c>
      <c r="S761" t="s">
        <v>27</v>
      </c>
      <c r="T761" t="s">
        <v>1113</v>
      </c>
    </row>
    <row r="762" spans="1:20" hidden="1" x14ac:dyDescent="0.35">
      <c r="A762">
        <v>25158691</v>
      </c>
      <c r="B762">
        <v>1000439</v>
      </c>
      <c r="C762" t="s">
        <v>1057</v>
      </c>
      <c r="D762" t="s">
        <v>1058</v>
      </c>
      <c r="E762" t="s">
        <v>308</v>
      </c>
      <c r="F762" t="s">
        <v>309</v>
      </c>
      <c r="G762">
        <v>2218</v>
      </c>
      <c r="H762" t="s">
        <v>491</v>
      </c>
      <c r="I762" t="s">
        <v>492</v>
      </c>
      <c r="J762" t="s">
        <v>25</v>
      </c>
      <c r="K762">
        <v>259404383</v>
      </c>
      <c r="L762">
        <v>480810279.482449</v>
      </c>
      <c r="M762">
        <v>3085</v>
      </c>
      <c r="N762">
        <v>57.180981000000003</v>
      </c>
      <c r="O762">
        <v>56.439574</v>
      </c>
      <c r="P762">
        <v>57.922387000000001</v>
      </c>
      <c r="Q762">
        <v>57.180981000000003</v>
      </c>
      <c r="R762" t="s">
        <v>26</v>
      </c>
      <c r="S762" t="s">
        <v>27</v>
      </c>
      <c r="T762" t="s">
        <v>1114</v>
      </c>
    </row>
    <row r="763" spans="1:20" hidden="1" x14ac:dyDescent="0.35">
      <c r="A763">
        <v>25158692</v>
      </c>
      <c r="B763">
        <v>1000439</v>
      </c>
      <c r="C763" t="s">
        <v>1057</v>
      </c>
      <c r="D763" t="s">
        <v>1058</v>
      </c>
      <c r="E763" t="s">
        <v>308</v>
      </c>
      <c r="F763" t="s">
        <v>309</v>
      </c>
      <c r="G763">
        <v>2320</v>
      </c>
      <c r="H763" t="s">
        <v>85</v>
      </c>
      <c r="I763" t="s">
        <v>86</v>
      </c>
      <c r="J763" t="s">
        <v>25</v>
      </c>
      <c r="K763">
        <v>259404383</v>
      </c>
      <c r="L763">
        <v>366720809.73171401</v>
      </c>
      <c r="M763">
        <v>6985</v>
      </c>
      <c r="N763">
        <v>98.747169</v>
      </c>
      <c r="O763">
        <v>97.913083999999998</v>
      </c>
      <c r="P763">
        <v>99.821583000000004</v>
      </c>
      <c r="Q763">
        <v>98.747169</v>
      </c>
      <c r="R763" t="s">
        <v>26</v>
      </c>
      <c r="S763" t="s">
        <v>27</v>
      </c>
      <c r="T763" t="s">
        <v>1115</v>
      </c>
    </row>
    <row r="764" spans="1:20" hidden="1" x14ac:dyDescent="0.35">
      <c r="A764">
        <v>25158693</v>
      </c>
      <c r="B764">
        <v>1000439</v>
      </c>
      <c r="C764" t="s">
        <v>1057</v>
      </c>
      <c r="D764" t="s">
        <v>1058</v>
      </c>
      <c r="E764" t="s">
        <v>308</v>
      </c>
      <c r="F764" t="s">
        <v>309</v>
      </c>
      <c r="G764">
        <v>2496</v>
      </c>
      <c r="H764" t="s">
        <v>229</v>
      </c>
      <c r="I764" t="s">
        <v>230</v>
      </c>
      <c r="J764" t="s">
        <v>25</v>
      </c>
      <c r="K764">
        <v>259404383</v>
      </c>
      <c r="L764">
        <v>1663659573.1242001</v>
      </c>
      <c r="M764">
        <v>8952</v>
      </c>
      <c r="N764">
        <v>574.12601600000005</v>
      </c>
      <c r="O764">
        <v>572.45853599999998</v>
      </c>
      <c r="P764">
        <v>581.95034299999998</v>
      </c>
      <c r="Q764">
        <v>574.12601600000005</v>
      </c>
      <c r="R764" t="s">
        <v>26</v>
      </c>
      <c r="S764" t="s">
        <v>27</v>
      </c>
      <c r="T764" t="s">
        <v>1116</v>
      </c>
    </row>
    <row r="765" spans="1:20" hidden="1" x14ac:dyDescent="0.35">
      <c r="A765">
        <v>25158694</v>
      </c>
      <c r="B765">
        <v>1000439</v>
      </c>
      <c r="C765" t="s">
        <v>1057</v>
      </c>
      <c r="D765" t="s">
        <v>1058</v>
      </c>
      <c r="E765" t="s">
        <v>308</v>
      </c>
      <c r="F765" t="s">
        <v>309</v>
      </c>
      <c r="G765">
        <v>2820</v>
      </c>
      <c r="H765" t="s">
        <v>257</v>
      </c>
      <c r="I765" t="s">
        <v>258</v>
      </c>
      <c r="J765" t="s">
        <v>25</v>
      </c>
      <c r="K765">
        <v>259404383</v>
      </c>
      <c r="L765">
        <v>533460771.30307502</v>
      </c>
      <c r="M765">
        <v>21995</v>
      </c>
      <c r="N765">
        <v>452.32349299999998</v>
      </c>
      <c r="O765">
        <v>448.68351699999999</v>
      </c>
      <c r="P765">
        <v>458.369553</v>
      </c>
      <c r="Q765">
        <v>452.32349299999998</v>
      </c>
      <c r="R765" t="s">
        <v>26</v>
      </c>
      <c r="S765" t="s">
        <v>27</v>
      </c>
      <c r="T765" t="s">
        <v>1117</v>
      </c>
    </row>
    <row r="766" spans="1:20" hidden="1" x14ac:dyDescent="0.35">
      <c r="A766">
        <v>25158695</v>
      </c>
      <c r="B766">
        <v>1000439</v>
      </c>
      <c r="C766" t="s">
        <v>1057</v>
      </c>
      <c r="D766" t="s">
        <v>1058</v>
      </c>
      <c r="E766" t="s">
        <v>308</v>
      </c>
      <c r="F766" t="s">
        <v>309</v>
      </c>
      <c r="G766">
        <v>2896</v>
      </c>
      <c r="H766" t="s">
        <v>88</v>
      </c>
      <c r="I766" t="s">
        <v>89</v>
      </c>
      <c r="J766" t="s">
        <v>25</v>
      </c>
      <c r="K766">
        <v>259404383</v>
      </c>
      <c r="L766">
        <v>6885205813.6722403</v>
      </c>
      <c r="M766">
        <v>466</v>
      </c>
      <c r="N766">
        <v>123.68742</v>
      </c>
      <c r="O766">
        <v>122.625726</v>
      </c>
      <c r="P766">
        <v>125.014539</v>
      </c>
      <c r="Q766">
        <v>123.68742</v>
      </c>
      <c r="R766" t="s">
        <v>26</v>
      </c>
      <c r="S766" t="s">
        <v>27</v>
      </c>
      <c r="T766" t="s">
        <v>1118</v>
      </c>
    </row>
    <row r="767" spans="1:20" hidden="1" x14ac:dyDescent="0.35">
      <c r="A767">
        <v>25158696</v>
      </c>
      <c r="B767">
        <v>1000439</v>
      </c>
      <c r="C767" t="s">
        <v>1057</v>
      </c>
      <c r="D767" t="s">
        <v>1058</v>
      </c>
      <c r="E767" t="s">
        <v>308</v>
      </c>
      <c r="F767" t="s">
        <v>309</v>
      </c>
      <c r="G767">
        <v>3167</v>
      </c>
      <c r="H767" t="s">
        <v>56</v>
      </c>
      <c r="I767" t="s">
        <v>57</v>
      </c>
      <c r="J767" t="s">
        <v>25</v>
      </c>
      <c r="K767">
        <v>259404383</v>
      </c>
      <c r="L767">
        <v>501648452.53264803</v>
      </c>
      <c r="M767">
        <v>15600</v>
      </c>
      <c r="N767">
        <v>301.68016999999998</v>
      </c>
      <c r="O767">
        <v>299.39823100000001</v>
      </c>
      <c r="P767">
        <v>306.61148100000003</v>
      </c>
      <c r="Q767">
        <v>301.68016999999998</v>
      </c>
      <c r="R767" t="s">
        <v>26</v>
      </c>
      <c r="S767" t="s">
        <v>27</v>
      </c>
      <c r="T767" t="s">
        <v>1119</v>
      </c>
    </row>
    <row r="768" spans="1:20" hidden="1" x14ac:dyDescent="0.35">
      <c r="A768">
        <v>25158697</v>
      </c>
      <c r="B768">
        <v>1000439</v>
      </c>
      <c r="C768" t="s">
        <v>1057</v>
      </c>
      <c r="D768" t="s">
        <v>1058</v>
      </c>
      <c r="E768" t="s">
        <v>308</v>
      </c>
      <c r="F768" t="s">
        <v>309</v>
      </c>
      <c r="G768">
        <v>3440</v>
      </c>
      <c r="H768" t="s">
        <v>499</v>
      </c>
      <c r="I768" t="s">
        <v>500</v>
      </c>
      <c r="J768" t="s">
        <v>25</v>
      </c>
      <c r="K768">
        <v>259404383</v>
      </c>
      <c r="L768">
        <v>38342058.672833003</v>
      </c>
      <c r="M768">
        <v>19027</v>
      </c>
      <c r="N768">
        <v>28.123439000000001</v>
      </c>
      <c r="O768">
        <v>27.789393</v>
      </c>
      <c r="P768">
        <v>28.327414000000001</v>
      </c>
      <c r="Q768">
        <v>28.123439000000001</v>
      </c>
      <c r="R768" t="s">
        <v>26</v>
      </c>
      <c r="S768" t="s">
        <v>27</v>
      </c>
      <c r="T768" t="s">
        <v>1120</v>
      </c>
    </row>
    <row r="769" spans="1:20" hidden="1" x14ac:dyDescent="0.35">
      <c r="A769">
        <v>25158698</v>
      </c>
      <c r="B769">
        <v>1000439</v>
      </c>
      <c r="C769" t="s">
        <v>1057</v>
      </c>
      <c r="D769" t="s">
        <v>1058</v>
      </c>
      <c r="E769" t="s">
        <v>308</v>
      </c>
      <c r="F769" t="s">
        <v>309</v>
      </c>
      <c r="G769">
        <v>3841</v>
      </c>
      <c r="H769" t="s">
        <v>91</v>
      </c>
      <c r="I769" t="s">
        <v>92</v>
      </c>
      <c r="J769" t="s">
        <v>25</v>
      </c>
      <c r="K769">
        <v>259404383</v>
      </c>
      <c r="L769">
        <v>241115835.34655499</v>
      </c>
      <c r="M769">
        <v>15189</v>
      </c>
      <c r="N769">
        <v>141.18143900000001</v>
      </c>
      <c r="O769">
        <v>139.61058800000001</v>
      </c>
      <c r="P769">
        <v>142.677931</v>
      </c>
      <c r="Q769">
        <v>141.18143900000001</v>
      </c>
      <c r="R769" t="s">
        <v>26</v>
      </c>
      <c r="S769" t="s">
        <v>27</v>
      </c>
      <c r="T769" t="s">
        <v>1121</v>
      </c>
    </row>
    <row r="770" spans="1:20" hidden="1" x14ac:dyDescent="0.35">
      <c r="A770">
        <v>25158699</v>
      </c>
      <c r="B770">
        <v>1000439</v>
      </c>
      <c r="C770" t="s">
        <v>1057</v>
      </c>
      <c r="D770" t="s">
        <v>1058</v>
      </c>
      <c r="E770" t="s">
        <v>308</v>
      </c>
      <c r="F770" t="s">
        <v>309</v>
      </c>
      <c r="G770">
        <v>3983</v>
      </c>
      <c r="H770" t="s">
        <v>362</v>
      </c>
      <c r="I770" t="s">
        <v>363</v>
      </c>
      <c r="J770" t="s">
        <v>25</v>
      </c>
      <c r="K770">
        <v>259404383</v>
      </c>
      <c r="L770">
        <v>85123903.336278006</v>
      </c>
      <c r="M770">
        <v>349349</v>
      </c>
      <c r="N770">
        <v>1146.393525</v>
      </c>
      <c r="O770">
        <v>1142.1242749999999</v>
      </c>
      <c r="P770">
        <v>1169.5675739999999</v>
      </c>
      <c r="Q770">
        <v>1146.393525</v>
      </c>
      <c r="R770" t="s">
        <v>26</v>
      </c>
      <c r="S770" t="s">
        <v>27</v>
      </c>
      <c r="T770" t="s">
        <v>1122</v>
      </c>
    </row>
    <row r="771" spans="1:20" hidden="1" x14ac:dyDescent="0.35">
      <c r="A771">
        <v>25158700</v>
      </c>
      <c r="B771">
        <v>1000439</v>
      </c>
      <c r="C771" t="s">
        <v>1057</v>
      </c>
      <c r="D771" t="s">
        <v>1058</v>
      </c>
      <c r="E771" t="s">
        <v>308</v>
      </c>
      <c r="F771" t="s">
        <v>309</v>
      </c>
      <c r="G771">
        <v>4430</v>
      </c>
      <c r="H771" t="s">
        <v>42</v>
      </c>
      <c r="I771" t="s">
        <v>43</v>
      </c>
      <c r="J771" t="s">
        <v>25</v>
      </c>
      <c r="K771">
        <v>259404383</v>
      </c>
      <c r="L771">
        <v>375790148.347911</v>
      </c>
      <c r="M771">
        <v>12610</v>
      </c>
      <c r="N771">
        <v>182.676704</v>
      </c>
      <c r="O771">
        <v>181.590205</v>
      </c>
      <c r="P771">
        <v>184.61791500000001</v>
      </c>
      <c r="Q771">
        <v>182.676704</v>
      </c>
      <c r="R771" t="s">
        <v>26</v>
      </c>
      <c r="S771" t="s">
        <v>27</v>
      </c>
      <c r="T771" t="s">
        <v>1123</v>
      </c>
    </row>
    <row r="772" spans="1:20" hidden="1" x14ac:dyDescent="0.35">
      <c r="A772">
        <v>25158701</v>
      </c>
      <c r="B772">
        <v>1000439</v>
      </c>
      <c r="C772" t="s">
        <v>1057</v>
      </c>
      <c r="D772" t="s">
        <v>1058</v>
      </c>
      <c r="E772" t="s">
        <v>308</v>
      </c>
      <c r="F772" t="s">
        <v>309</v>
      </c>
      <c r="G772">
        <v>4730</v>
      </c>
      <c r="H772" t="s">
        <v>94</v>
      </c>
      <c r="I772" t="s">
        <v>95</v>
      </c>
      <c r="J772" t="s">
        <v>25</v>
      </c>
      <c r="K772">
        <v>259404383</v>
      </c>
      <c r="L772">
        <v>299361712.83856797</v>
      </c>
      <c r="M772">
        <v>6005</v>
      </c>
      <c r="N772">
        <v>69.299796000000001</v>
      </c>
      <c r="O772">
        <v>69.011286999999996</v>
      </c>
      <c r="P772">
        <v>70.257644999999997</v>
      </c>
      <c r="Q772">
        <v>69.299796000000001</v>
      </c>
      <c r="R772" t="s">
        <v>26</v>
      </c>
      <c r="S772" t="s">
        <v>27</v>
      </c>
      <c r="T772" t="s">
        <v>1124</v>
      </c>
    </row>
    <row r="773" spans="1:20" hidden="1" x14ac:dyDescent="0.35">
      <c r="A773">
        <v>25158702</v>
      </c>
      <c r="B773">
        <v>1000439</v>
      </c>
      <c r="C773" t="s">
        <v>1057</v>
      </c>
      <c r="D773" t="s">
        <v>1058</v>
      </c>
      <c r="E773" t="s">
        <v>308</v>
      </c>
      <c r="F773" t="s">
        <v>309</v>
      </c>
      <c r="G773">
        <v>4853</v>
      </c>
      <c r="H773" t="s">
        <v>506</v>
      </c>
      <c r="I773" t="s">
        <v>507</v>
      </c>
      <c r="J773" t="s">
        <v>25</v>
      </c>
      <c r="K773">
        <v>259404383</v>
      </c>
      <c r="L773">
        <v>275615020.669635</v>
      </c>
      <c r="M773">
        <v>4280</v>
      </c>
      <c r="N773">
        <v>45.474646999999997</v>
      </c>
      <c r="O773">
        <v>44.072158000000002</v>
      </c>
      <c r="P773">
        <v>46.473388999999997</v>
      </c>
      <c r="Q773">
        <v>45.474646999999997</v>
      </c>
      <c r="R773" t="s">
        <v>26</v>
      </c>
      <c r="S773" t="s">
        <v>27</v>
      </c>
      <c r="T773" t="s">
        <v>1125</v>
      </c>
    </row>
    <row r="774" spans="1:20" hidden="1" x14ac:dyDescent="0.35">
      <c r="A774">
        <v>25158703</v>
      </c>
      <c r="B774">
        <v>1000439</v>
      </c>
      <c r="C774" t="s">
        <v>1057</v>
      </c>
      <c r="D774" t="s">
        <v>1058</v>
      </c>
      <c r="E774" t="s">
        <v>308</v>
      </c>
      <c r="F774" t="s">
        <v>309</v>
      </c>
      <c r="G774">
        <v>5098</v>
      </c>
      <c r="H774" t="s">
        <v>509</v>
      </c>
      <c r="I774" t="s">
        <v>510</v>
      </c>
      <c r="J774" t="s">
        <v>25</v>
      </c>
      <c r="K774">
        <v>259404383</v>
      </c>
      <c r="L774">
        <v>267907269.403936</v>
      </c>
      <c r="M774">
        <v>3806</v>
      </c>
      <c r="N774">
        <v>39.307549000000002</v>
      </c>
      <c r="O774">
        <v>39.307549000000002</v>
      </c>
      <c r="P774">
        <v>40.278360999999997</v>
      </c>
      <c r="Q774">
        <v>39.307549000000002</v>
      </c>
      <c r="R774" t="s">
        <v>26</v>
      </c>
      <c r="S774" t="s">
        <v>27</v>
      </c>
      <c r="T774" t="s">
        <v>1126</v>
      </c>
    </row>
    <row r="775" spans="1:20" hidden="1" x14ac:dyDescent="0.35">
      <c r="A775">
        <v>25158704</v>
      </c>
      <c r="B775">
        <v>1000439</v>
      </c>
      <c r="C775" t="s">
        <v>1057</v>
      </c>
      <c r="D775" t="s">
        <v>1058</v>
      </c>
      <c r="E775" t="s">
        <v>308</v>
      </c>
      <c r="F775" t="s">
        <v>309</v>
      </c>
      <c r="G775">
        <v>5433</v>
      </c>
      <c r="H775" t="s">
        <v>512</v>
      </c>
      <c r="I775" t="s">
        <v>513</v>
      </c>
      <c r="J775" t="s">
        <v>25</v>
      </c>
      <c r="K775">
        <v>259404383</v>
      </c>
      <c r="L775">
        <v>212403481.06470799</v>
      </c>
      <c r="M775">
        <v>1124</v>
      </c>
      <c r="N775">
        <v>9.2034490000000009</v>
      </c>
      <c r="O775">
        <v>9.0233100000000004</v>
      </c>
      <c r="P775">
        <v>9.2362009999999994</v>
      </c>
      <c r="Q775">
        <v>9.2034490000000009</v>
      </c>
      <c r="R775" t="s">
        <v>26</v>
      </c>
      <c r="S775" t="s">
        <v>27</v>
      </c>
      <c r="T775" t="s">
        <v>1127</v>
      </c>
    </row>
    <row r="776" spans="1:20" hidden="1" x14ac:dyDescent="0.35">
      <c r="A776">
        <v>25158705</v>
      </c>
      <c r="B776">
        <v>1000439</v>
      </c>
      <c r="C776" t="s">
        <v>1057</v>
      </c>
      <c r="D776" t="s">
        <v>1058</v>
      </c>
      <c r="E776" t="s">
        <v>308</v>
      </c>
      <c r="F776" t="s">
        <v>309</v>
      </c>
      <c r="G776">
        <v>5990</v>
      </c>
      <c r="H776" t="s">
        <v>97</v>
      </c>
      <c r="I776" t="s">
        <v>98</v>
      </c>
      <c r="J776" t="s">
        <v>25</v>
      </c>
      <c r="K776">
        <v>259404383</v>
      </c>
      <c r="L776">
        <v>1210290068.6730101</v>
      </c>
      <c r="M776">
        <v>1973</v>
      </c>
      <c r="N776">
        <v>92.053274999999999</v>
      </c>
      <c r="O776">
        <v>91.260114000000002</v>
      </c>
      <c r="P776">
        <v>92.753122000000005</v>
      </c>
      <c r="Q776">
        <v>92.053274999999999</v>
      </c>
      <c r="R776" t="s">
        <v>26</v>
      </c>
      <c r="S776" t="s">
        <v>27</v>
      </c>
      <c r="T776" t="s">
        <v>1128</v>
      </c>
    </row>
    <row r="777" spans="1:20" hidden="1" x14ac:dyDescent="0.35">
      <c r="A777">
        <v>25158706</v>
      </c>
      <c r="B777">
        <v>1000439</v>
      </c>
      <c r="C777" t="s">
        <v>1057</v>
      </c>
      <c r="D777" t="s">
        <v>1058</v>
      </c>
      <c r="E777" t="s">
        <v>308</v>
      </c>
      <c r="F777" t="s">
        <v>309</v>
      </c>
      <c r="G777">
        <v>6199</v>
      </c>
      <c r="H777" t="s">
        <v>100</v>
      </c>
      <c r="I777" t="s">
        <v>101</v>
      </c>
      <c r="J777" t="s">
        <v>25</v>
      </c>
      <c r="K777">
        <v>259404383</v>
      </c>
      <c r="L777">
        <v>192327644.33503899</v>
      </c>
      <c r="M777">
        <v>11262</v>
      </c>
      <c r="N777">
        <v>83.498739999999998</v>
      </c>
      <c r="O777">
        <v>82.356953000000004</v>
      </c>
      <c r="P777">
        <v>83.535810999999995</v>
      </c>
      <c r="Q777">
        <v>83.498739999999998</v>
      </c>
      <c r="R777" t="s">
        <v>26</v>
      </c>
      <c r="S777" t="s">
        <v>27</v>
      </c>
      <c r="T777" t="s">
        <v>1129</v>
      </c>
    </row>
    <row r="778" spans="1:20" hidden="1" x14ac:dyDescent="0.35">
      <c r="A778">
        <v>25158707</v>
      </c>
      <c r="B778">
        <v>1000439</v>
      </c>
      <c r="C778" t="s">
        <v>1057</v>
      </c>
      <c r="D778" t="s">
        <v>1058</v>
      </c>
      <c r="E778" t="s">
        <v>308</v>
      </c>
      <c r="F778" t="s">
        <v>309</v>
      </c>
      <c r="G778">
        <v>8290</v>
      </c>
      <c r="H778" t="s">
        <v>517</v>
      </c>
      <c r="I778" t="s">
        <v>518</v>
      </c>
      <c r="J778" t="s">
        <v>25</v>
      </c>
      <c r="K778">
        <v>259404383</v>
      </c>
      <c r="L778">
        <v>81573648.674040005</v>
      </c>
      <c r="M778">
        <v>12831</v>
      </c>
      <c r="N778">
        <v>40.349027999999997</v>
      </c>
      <c r="O778">
        <v>40.349027999999997</v>
      </c>
      <c r="P778">
        <v>41.119467999999998</v>
      </c>
      <c r="Q778">
        <v>40.349027999999997</v>
      </c>
      <c r="R778" t="s">
        <v>26</v>
      </c>
      <c r="S778" t="s">
        <v>27</v>
      </c>
      <c r="T778" t="s">
        <v>1130</v>
      </c>
    </row>
    <row r="779" spans="1:20" hidden="1" x14ac:dyDescent="0.35">
      <c r="A779">
        <v>25158708</v>
      </c>
      <c r="B779">
        <v>1000439</v>
      </c>
      <c r="C779" t="s">
        <v>1057</v>
      </c>
      <c r="D779" t="s">
        <v>1058</v>
      </c>
      <c r="E779" t="s">
        <v>308</v>
      </c>
      <c r="F779" t="s">
        <v>309</v>
      </c>
      <c r="G779">
        <v>8847</v>
      </c>
      <c r="H779" t="s">
        <v>103</v>
      </c>
      <c r="I779" t="s">
        <v>104</v>
      </c>
      <c r="J779" t="s">
        <v>25</v>
      </c>
      <c r="K779">
        <v>259404383</v>
      </c>
      <c r="L779">
        <v>54066511.105145998</v>
      </c>
      <c r="M779">
        <v>29955</v>
      </c>
      <c r="N779">
        <v>62.433883999999999</v>
      </c>
      <c r="O779">
        <v>61.381335</v>
      </c>
      <c r="P779">
        <v>64.288871999999998</v>
      </c>
      <c r="Q779">
        <v>62.433883999999999</v>
      </c>
      <c r="R779" t="s">
        <v>26</v>
      </c>
      <c r="S779" t="s">
        <v>27</v>
      </c>
      <c r="T779" t="s">
        <v>1131</v>
      </c>
    </row>
    <row r="780" spans="1:20" hidden="1" x14ac:dyDescent="0.35">
      <c r="A780">
        <v>25158709</v>
      </c>
      <c r="B780">
        <v>1000439</v>
      </c>
      <c r="C780" t="s">
        <v>1057</v>
      </c>
      <c r="D780" t="s">
        <v>1058</v>
      </c>
      <c r="E780" t="s">
        <v>308</v>
      </c>
      <c r="F780" t="s">
        <v>309</v>
      </c>
      <c r="G780">
        <v>8944</v>
      </c>
      <c r="H780" t="s">
        <v>521</v>
      </c>
      <c r="I780" t="s">
        <v>522</v>
      </c>
      <c r="J780" t="s">
        <v>25</v>
      </c>
      <c r="K780">
        <v>259404383</v>
      </c>
      <c r="L780">
        <v>141003486.852456</v>
      </c>
      <c r="M780">
        <v>5301</v>
      </c>
      <c r="N780">
        <v>28.814450000000001</v>
      </c>
      <c r="O780">
        <v>27.961051000000001</v>
      </c>
      <c r="P780">
        <v>29.347145000000001</v>
      </c>
      <c r="Q780">
        <v>28.814450000000001</v>
      </c>
      <c r="R780" t="s">
        <v>26</v>
      </c>
      <c r="S780" t="s">
        <v>27</v>
      </c>
      <c r="T780" t="s">
        <v>1132</v>
      </c>
    </row>
    <row r="781" spans="1:20" hidden="1" x14ac:dyDescent="0.35">
      <c r="A781">
        <v>25158710</v>
      </c>
      <c r="B781">
        <v>1000439</v>
      </c>
      <c r="C781" t="s">
        <v>1057</v>
      </c>
      <c r="D781" t="s">
        <v>1058</v>
      </c>
      <c r="E781" t="s">
        <v>308</v>
      </c>
      <c r="F781" t="s">
        <v>309</v>
      </c>
      <c r="G781">
        <v>9596</v>
      </c>
      <c r="H781" t="s">
        <v>524</v>
      </c>
      <c r="I781" t="s">
        <v>525</v>
      </c>
      <c r="J781" t="s">
        <v>25</v>
      </c>
      <c r="K781">
        <v>259404383</v>
      </c>
      <c r="L781">
        <v>177514356.86352101</v>
      </c>
      <c r="M781">
        <v>4778</v>
      </c>
      <c r="N781">
        <v>32.696579</v>
      </c>
      <c r="O781">
        <v>32.696579</v>
      </c>
      <c r="P781">
        <v>33.996777999999999</v>
      </c>
      <c r="Q781">
        <v>32.696579</v>
      </c>
      <c r="R781" t="s">
        <v>26</v>
      </c>
      <c r="S781" t="s">
        <v>27</v>
      </c>
      <c r="T781" t="s">
        <v>1133</v>
      </c>
    </row>
    <row r="782" spans="1:20" hidden="1" x14ac:dyDescent="0.35">
      <c r="A782">
        <v>25158711</v>
      </c>
      <c r="B782">
        <v>1000439</v>
      </c>
      <c r="C782" t="s">
        <v>1057</v>
      </c>
      <c r="D782" t="s">
        <v>1058</v>
      </c>
      <c r="E782" t="s">
        <v>308</v>
      </c>
      <c r="F782" t="s">
        <v>309</v>
      </c>
      <c r="G782">
        <v>10019</v>
      </c>
      <c r="H782" t="s">
        <v>366</v>
      </c>
      <c r="I782" t="s">
        <v>367</v>
      </c>
      <c r="J782" t="s">
        <v>25</v>
      </c>
      <c r="K782">
        <v>259404383</v>
      </c>
      <c r="L782">
        <v>189203063.24755201</v>
      </c>
      <c r="M782">
        <v>29549</v>
      </c>
      <c r="N782">
        <v>215.523008</v>
      </c>
      <c r="O782">
        <v>213.86732699999999</v>
      </c>
      <c r="P782">
        <v>216.62436500000001</v>
      </c>
      <c r="Q782">
        <v>215.523008</v>
      </c>
      <c r="R782" t="s">
        <v>26</v>
      </c>
      <c r="S782" t="s">
        <v>27</v>
      </c>
      <c r="T782" t="s">
        <v>1134</v>
      </c>
    </row>
    <row r="783" spans="1:20" hidden="1" x14ac:dyDescent="0.35">
      <c r="A783">
        <v>25158712</v>
      </c>
      <c r="B783">
        <v>1000439</v>
      </c>
      <c r="C783" t="s">
        <v>1057</v>
      </c>
      <c r="D783" t="s">
        <v>1058</v>
      </c>
      <c r="E783" t="s">
        <v>308</v>
      </c>
      <c r="F783" t="s">
        <v>309</v>
      </c>
      <c r="G783">
        <v>10268</v>
      </c>
      <c r="H783" t="s">
        <v>321</v>
      </c>
      <c r="I783" t="s">
        <v>322</v>
      </c>
      <c r="J783" t="s">
        <v>25</v>
      </c>
      <c r="K783">
        <v>259404383</v>
      </c>
      <c r="L783">
        <v>1611608130.31462</v>
      </c>
      <c r="M783">
        <v>1138</v>
      </c>
      <c r="N783">
        <v>70.700811999999999</v>
      </c>
      <c r="O783">
        <v>68.774867</v>
      </c>
      <c r="P783">
        <v>72.129738000000003</v>
      </c>
      <c r="Q783">
        <v>70.700811999999999</v>
      </c>
      <c r="R783" t="s">
        <v>26</v>
      </c>
      <c r="S783" t="s">
        <v>27</v>
      </c>
      <c r="T783" t="s">
        <v>1135</v>
      </c>
    </row>
    <row r="784" spans="1:20" hidden="1" x14ac:dyDescent="0.35">
      <c r="A784">
        <v>25158713</v>
      </c>
      <c r="B784">
        <v>1000439</v>
      </c>
      <c r="C784" t="s">
        <v>1057</v>
      </c>
      <c r="D784" t="s">
        <v>1058</v>
      </c>
      <c r="E784" t="s">
        <v>308</v>
      </c>
      <c r="F784" t="s">
        <v>309</v>
      </c>
      <c r="G784">
        <v>10922</v>
      </c>
      <c r="H784" t="s">
        <v>529</v>
      </c>
      <c r="I784" t="s">
        <v>530</v>
      </c>
      <c r="J784" t="s">
        <v>25</v>
      </c>
      <c r="K784">
        <v>259404383</v>
      </c>
      <c r="L784">
        <v>483323956.81699997</v>
      </c>
      <c r="M784">
        <v>1340</v>
      </c>
      <c r="N784">
        <v>24.966968000000001</v>
      </c>
      <c r="O784">
        <v>24.501166000000001</v>
      </c>
      <c r="P784">
        <v>25.265080999999999</v>
      </c>
      <c r="Q784">
        <v>24.966968000000001</v>
      </c>
      <c r="R784" t="s">
        <v>26</v>
      </c>
      <c r="S784" t="s">
        <v>27</v>
      </c>
      <c r="T784" t="s">
        <v>1136</v>
      </c>
    </row>
    <row r="785" spans="1:20" hidden="1" x14ac:dyDescent="0.35">
      <c r="A785">
        <v>25158714</v>
      </c>
      <c r="B785">
        <v>1000439</v>
      </c>
      <c r="C785" t="s">
        <v>1057</v>
      </c>
      <c r="D785" t="s">
        <v>1058</v>
      </c>
      <c r="E785" t="s">
        <v>308</v>
      </c>
      <c r="F785" t="s">
        <v>309</v>
      </c>
      <c r="G785">
        <v>12174</v>
      </c>
      <c r="H785" t="s">
        <v>532</v>
      </c>
      <c r="I785" t="s">
        <v>533</v>
      </c>
      <c r="J785" t="s">
        <v>25</v>
      </c>
      <c r="K785">
        <v>259404383</v>
      </c>
      <c r="L785">
        <v>51614690.244000003</v>
      </c>
      <c r="M785">
        <v>5160</v>
      </c>
      <c r="N785">
        <v>10.267049999999999</v>
      </c>
      <c r="O785">
        <v>10.078025</v>
      </c>
      <c r="P785">
        <v>10.346640000000001</v>
      </c>
      <c r="Q785">
        <v>10.267049999999999</v>
      </c>
      <c r="R785" t="s">
        <v>26</v>
      </c>
      <c r="S785" t="s">
        <v>27</v>
      </c>
      <c r="T785" t="s">
        <v>1137</v>
      </c>
    </row>
    <row r="786" spans="1:20" hidden="1" x14ac:dyDescent="0.35">
      <c r="A786">
        <v>25158715</v>
      </c>
      <c r="B786">
        <v>1000439</v>
      </c>
      <c r="C786" t="s">
        <v>1057</v>
      </c>
      <c r="D786" t="s">
        <v>1058</v>
      </c>
      <c r="E786" t="s">
        <v>308</v>
      </c>
      <c r="F786" t="s">
        <v>309</v>
      </c>
      <c r="G786">
        <v>12446</v>
      </c>
      <c r="H786" t="s">
        <v>369</v>
      </c>
      <c r="I786" t="s">
        <v>370</v>
      </c>
      <c r="J786" t="s">
        <v>25</v>
      </c>
      <c r="K786">
        <v>259404383</v>
      </c>
      <c r="L786">
        <v>132941726.440284</v>
      </c>
      <c r="M786">
        <v>49408</v>
      </c>
      <c r="N786">
        <v>253.21024800000001</v>
      </c>
      <c r="O786">
        <v>252.07252399999999</v>
      </c>
      <c r="P786">
        <v>255.73168999999999</v>
      </c>
      <c r="Q786">
        <v>253.21024800000001</v>
      </c>
      <c r="R786" t="s">
        <v>26</v>
      </c>
      <c r="S786" t="s">
        <v>27</v>
      </c>
      <c r="T786" t="s">
        <v>1138</v>
      </c>
    </row>
    <row r="787" spans="1:20" hidden="1" x14ac:dyDescent="0.35">
      <c r="A787">
        <v>25158716</v>
      </c>
      <c r="B787">
        <v>1000439</v>
      </c>
      <c r="C787" t="s">
        <v>1057</v>
      </c>
      <c r="D787" t="s">
        <v>1058</v>
      </c>
      <c r="E787" t="s">
        <v>308</v>
      </c>
      <c r="F787" t="s">
        <v>309</v>
      </c>
      <c r="G787">
        <v>12511</v>
      </c>
      <c r="H787" t="s">
        <v>198</v>
      </c>
      <c r="I787" t="s">
        <v>199</v>
      </c>
      <c r="J787" t="s">
        <v>25</v>
      </c>
      <c r="K787">
        <v>259404383</v>
      </c>
      <c r="L787">
        <v>223175097.201996</v>
      </c>
      <c r="M787">
        <v>85625</v>
      </c>
      <c r="N787">
        <v>736.66325400000005</v>
      </c>
      <c r="O787">
        <v>717.88210500000002</v>
      </c>
      <c r="P787">
        <v>736.90414799999996</v>
      </c>
      <c r="Q787">
        <v>736.66325400000005</v>
      </c>
      <c r="R787" t="s">
        <v>26</v>
      </c>
      <c r="S787" t="s">
        <v>27</v>
      </c>
      <c r="T787" t="s">
        <v>1139</v>
      </c>
    </row>
    <row r="788" spans="1:20" hidden="1" x14ac:dyDescent="0.35">
      <c r="A788">
        <v>25158717</v>
      </c>
      <c r="B788">
        <v>1000439</v>
      </c>
      <c r="C788" t="s">
        <v>1057</v>
      </c>
      <c r="D788" t="s">
        <v>1058</v>
      </c>
      <c r="E788" t="s">
        <v>308</v>
      </c>
      <c r="F788" t="s">
        <v>309</v>
      </c>
      <c r="G788">
        <v>12917</v>
      </c>
      <c r="H788" t="s">
        <v>373</v>
      </c>
      <c r="I788" t="s">
        <v>374</v>
      </c>
      <c r="J788" t="s">
        <v>25</v>
      </c>
      <c r="K788">
        <v>259404383</v>
      </c>
      <c r="L788">
        <v>595362655.81263304</v>
      </c>
      <c r="M788">
        <v>13538</v>
      </c>
      <c r="N788">
        <v>310.71254599999997</v>
      </c>
      <c r="O788">
        <v>307.70594599999998</v>
      </c>
      <c r="P788">
        <v>313.67324300000001</v>
      </c>
      <c r="Q788">
        <v>310.71254599999997</v>
      </c>
      <c r="R788" t="s">
        <v>26</v>
      </c>
      <c r="S788" t="s">
        <v>27</v>
      </c>
      <c r="T788" t="s">
        <v>1140</v>
      </c>
    </row>
    <row r="789" spans="1:20" hidden="1" x14ac:dyDescent="0.35">
      <c r="A789">
        <v>25158718</v>
      </c>
      <c r="B789">
        <v>1000439</v>
      </c>
      <c r="C789" t="s">
        <v>1057</v>
      </c>
      <c r="D789" t="s">
        <v>1058</v>
      </c>
      <c r="E789" t="s">
        <v>308</v>
      </c>
      <c r="F789" t="s">
        <v>309</v>
      </c>
      <c r="G789">
        <v>13461</v>
      </c>
      <c r="H789" t="s">
        <v>538</v>
      </c>
      <c r="I789" t="s">
        <v>539</v>
      </c>
      <c r="J789" t="s">
        <v>25</v>
      </c>
      <c r="K789">
        <v>259404383</v>
      </c>
      <c r="L789">
        <v>471957287.36161101</v>
      </c>
      <c r="M789">
        <v>2137</v>
      </c>
      <c r="N789">
        <v>38.880325999999997</v>
      </c>
      <c r="O789">
        <v>37.825080999999997</v>
      </c>
      <c r="P789">
        <v>39.025877999999999</v>
      </c>
      <c r="Q789">
        <v>38.880325999999997</v>
      </c>
      <c r="R789" t="s">
        <v>26</v>
      </c>
      <c r="S789" t="s">
        <v>27</v>
      </c>
      <c r="T789" t="s">
        <v>1141</v>
      </c>
    </row>
    <row r="790" spans="1:20" hidden="1" x14ac:dyDescent="0.35">
      <c r="A790">
        <v>25158719</v>
      </c>
      <c r="B790">
        <v>1000439</v>
      </c>
      <c r="C790" t="s">
        <v>1057</v>
      </c>
      <c r="D790" t="s">
        <v>1058</v>
      </c>
      <c r="E790" t="s">
        <v>308</v>
      </c>
      <c r="F790" t="s">
        <v>309</v>
      </c>
      <c r="G790">
        <v>13653</v>
      </c>
      <c r="H790" t="s">
        <v>106</v>
      </c>
      <c r="I790" t="s">
        <v>107</v>
      </c>
      <c r="J790" t="s">
        <v>25</v>
      </c>
      <c r="K790">
        <v>259404383</v>
      </c>
      <c r="L790">
        <v>1187415103.3373499</v>
      </c>
      <c r="M790">
        <v>1994</v>
      </c>
      <c r="N790">
        <v>91.274698999999998</v>
      </c>
      <c r="O790">
        <v>90.221881999999994</v>
      </c>
      <c r="P790">
        <v>91.869770000000003</v>
      </c>
      <c r="Q790">
        <v>91.274698999999998</v>
      </c>
      <c r="R790" t="s">
        <v>26</v>
      </c>
      <c r="S790" t="s">
        <v>27</v>
      </c>
      <c r="T790" t="s">
        <v>1142</v>
      </c>
    </row>
    <row r="791" spans="1:20" hidden="1" x14ac:dyDescent="0.35">
      <c r="A791">
        <v>25158720</v>
      </c>
      <c r="B791">
        <v>1000439</v>
      </c>
      <c r="C791" t="s">
        <v>1057</v>
      </c>
      <c r="D791" t="s">
        <v>1058</v>
      </c>
      <c r="E791" t="s">
        <v>308</v>
      </c>
      <c r="F791" t="s">
        <v>309</v>
      </c>
      <c r="G791">
        <v>13966</v>
      </c>
      <c r="H791" t="s">
        <v>542</v>
      </c>
      <c r="I791" t="s">
        <v>543</v>
      </c>
      <c r="J791" t="s">
        <v>25</v>
      </c>
      <c r="K791">
        <v>259404383</v>
      </c>
      <c r="L791">
        <v>111160792.381935</v>
      </c>
      <c r="M791">
        <v>3561</v>
      </c>
      <c r="N791">
        <v>15.25971</v>
      </c>
      <c r="O791">
        <v>15.024022</v>
      </c>
      <c r="P791">
        <v>15.25971</v>
      </c>
      <c r="Q791">
        <v>15.25971</v>
      </c>
      <c r="R791" t="s">
        <v>26</v>
      </c>
      <c r="S791" t="s">
        <v>27</v>
      </c>
      <c r="T791" t="s">
        <v>1143</v>
      </c>
    </row>
    <row r="792" spans="1:20" hidden="1" x14ac:dyDescent="0.35">
      <c r="A792">
        <v>25158721</v>
      </c>
      <c r="B792">
        <v>1000439</v>
      </c>
      <c r="C792" t="s">
        <v>1057</v>
      </c>
      <c r="D792" t="s">
        <v>1058</v>
      </c>
      <c r="E792" t="s">
        <v>308</v>
      </c>
      <c r="F792" t="s">
        <v>309</v>
      </c>
      <c r="G792">
        <v>14071</v>
      </c>
      <c r="H792" t="s">
        <v>109</v>
      </c>
      <c r="I792" t="s">
        <v>110</v>
      </c>
      <c r="J792" t="s">
        <v>25</v>
      </c>
      <c r="K792">
        <v>259404383</v>
      </c>
      <c r="L792">
        <v>1382812564.8956699</v>
      </c>
      <c r="M792">
        <v>1406</v>
      </c>
      <c r="N792">
        <v>74.949945999999997</v>
      </c>
      <c r="O792">
        <v>73.723879999999994</v>
      </c>
      <c r="P792">
        <v>75.376403999999994</v>
      </c>
      <c r="Q792">
        <v>74.949945999999997</v>
      </c>
      <c r="R792" t="s">
        <v>26</v>
      </c>
      <c r="S792" t="s">
        <v>27</v>
      </c>
      <c r="T792" t="s">
        <v>1144</v>
      </c>
    </row>
    <row r="793" spans="1:20" hidden="1" x14ac:dyDescent="0.35">
      <c r="A793">
        <v>25158722</v>
      </c>
      <c r="B793">
        <v>1000439</v>
      </c>
      <c r="C793" t="s">
        <v>1057</v>
      </c>
      <c r="D793" t="s">
        <v>1058</v>
      </c>
      <c r="E793" t="s">
        <v>308</v>
      </c>
      <c r="F793" t="s">
        <v>309</v>
      </c>
      <c r="G793">
        <v>14713</v>
      </c>
      <c r="H793" t="s">
        <v>376</v>
      </c>
      <c r="I793" t="s">
        <v>377</v>
      </c>
      <c r="J793" t="s">
        <v>25</v>
      </c>
      <c r="K793">
        <v>259404383</v>
      </c>
      <c r="L793">
        <v>843363925.31611001</v>
      </c>
      <c r="M793">
        <v>7970</v>
      </c>
      <c r="N793">
        <v>259.117074</v>
      </c>
      <c r="O793">
        <v>257.55651999999998</v>
      </c>
      <c r="P793">
        <v>261.45790599999998</v>
      </c>
      <c r="Q793">
        <v>259.117074</v>
      </c>
      <c r="R793" t="s">
        <v>26</v>
      </c>
      <c r="S793" t="s">
        <v>27</v>
      </c>
      <c r="T793" t="s">
        <v>1145</v>
      </c>
    </row>
    <row r="794" spans="1:20" hidden="1" x14ac:dyDescent="0.35">
      <c r="A794">
        <v>25158723</v>
      </c>
      <c r="B794">
        <v>1000439</v>
      </c>
      <c r="C794" t="s">
        <v>1057</v>
      </c>
      <c r="D794" t="s">
        <v>1058</v>
      </c>
      <c r="E794" t="s">
        <v>308</v>
      </c>
      <c r="F794" t="s">
        <v>309</v>
      </c>
      <c r="G794">
        <v>14890</v>
      </c>
      <c r="H794" t="s">
        <v>547</v>
      </c>
      <c r="I794" t="s">
        <v>548</v>
      </c>
      <c r="J794" t="s">
        <v>25</v>
      </c>
      <c r="K794">
        <v>259404383</v>
      </c>
      <c r="L794">
        <v>591958917.49927604</v>
      </c>
      <c r="M794">
        <v>885</v>
      </c>
      <c r="N794">
        <v>20.195634999999999</v>
      </c>
      <c r="O794">
        <v>20.195634999999999</v>
      </c>
      <c r="P794">
        <v>20.537934</v>
      </c>
      <c r="Q794">
        <v>20.195634999999999</v>
      </c>
      <c r="R794" t="s">
        <v>26</v>
      </c>
      <c r="S794" t="s">
        <v>27</v>
      </c>
      <c r="T794" t="s">
        <v>1146</v>
      </c>
    </row>
    <row r="795" spans="1:20" hidden="1" x14ac:dyDescent="0.35">
      <c r="A795">
        <v>25158724</v>
      </c>
      <c r="B795">
        <v>1000439</v>
      </c>
      <c r="C795" t="s">
        <v>1057</v>
      </c>
      <c r="D795" t="s">
        <v>1058</v>
      </c>
      <c r="E795" t="s">
        <v>308</v>
      </c>
      <c r="F795" t="s">
        <v>309</v>
      </c>
      <c r="G795">
        <v>14995</v>
      </c>
      <c r="H795" t="s">
        <v>550</v>
      </c>
      <c r="I795" t="s">
        <v>551</v>
      </c>
      <c r="J795" t="s">
        <v>25</v>
      </c>
      <c r="K795">
        <v>259404383</v>
      </c>
      <c r="L795">
        <v>479028740.6595</v>
      </c>
      <c r="M795">
        <v>925</v>
      </c>
      <c r="N795">
        <v>17.081499000000001</v>
      </c>
      <c r="O795">
        <v>16.749102000000001</v>
      </c>
      <c r="P795">
        <v>17.210764000000001</v>
      </c>
      <c r="Q795">
        <v>17.081499000000001</v>
      </c>
      <c r="R795" t="s">
        <v>26</v>
      </c>
      <c r="S795" t="s">
        <v>27</v>
      </c>
      <c r="T795" t="s">
        <v>1147</v>
      </c>
    </row>
    <row r="796" spans="1:20" hidden="1" x14ac:dyDescent="0.35">
      <c r="A796">
        <v>25158725</v>
      </c>
      <c r="B796">
        <v>1000439</v>
      </c>
      <c r="C796" t="s">
        <v>1057</v>
      </c>
      <c r="D796" t="s">
        <v>1058</v>
      </c>
      <c r="E796" t="s">
        <v>308</v>
      </c>
      <c r="F796" t="s">
        <v>309</v>
      </c>
      <c r="G796">
        <v>21187</v>
      </c>
      <c r="H796" t="s">
        <v>553</v>
      </c>
      <c r="I796" t="s">
        <v>554</v>
      </c>
      <c r="J796" t="s">
        <v>25</v>
      </c>
      <c r="K796">
        <v>259404383</v>
      </c>
      <c r="L796">
        <v>1601811775.3836999</v>
      </c>
      <c r="M796">
        <v>526</v>
      </c>
      <c r="N796">
        <v>32.480291000000001</v>
      </c>
      <c r="O796">
        <v>32.048043999999997</v>
      </c>
      <c r="P796">
        <v>32.603789999999996</v>
      </c>
      <c r="Q796">
        <v>32.480291000000001</v>
      </c>
      <c r="R796" t="s">
        <v>26</v>
      </c>
      <c r="S796" t="s">
        <v>27</v>
      </c>
      <c r="T796" t="s">
        <v>1148</v>
      </c>
    </row>
    <row r="797" spans="1:20" hidden="1" x14ac:dyDescent="0.35">
      <c r="A797">
        <v>25158726</v>
      </c>
      <c r="B797">
        <v>1000439</v>
      </c>
      <c r="C797" t="s">
        <v>1057</v>
      </c>
      <c r="D797" t="s">
        <v>1058</v>
      </c>
      <c r="E797" t="s">
        <v>308</v>
      </c>
      <c r="F797" t="s">
        <v>309</v>
      </c>
      <c r="G797">
        <v>36242</v>
      </c>
      <c r="H797" t="s">
        <v>556</v>
      </c>
      <c r="I797" t="s">
        <v>557</v>
      </c>
      <c r="J797" t="s">
        <v>25</v>
      </c>
      <c r="K797">
        <v>259404383</v>
      </c>
      <c r="L797">
        <v>696953748.60959697</v>
      </c>
      <c r="M797">
        <v>1439</v>
      </c>
      <c r="N797">
        <v>38.662278000000001</v>
      </c>
      <c r="O797">
        <v>38.098061000000001</v>
      </c>
      <c r="P797">
        <v>39.226494000000002</v>
      </c>
      <c r="Q797">
        <v>38.662278000000001</v>
      </c>
      <c r="R797" t="s">
        <v>26</v>
      </c>
      <c r="S797" t="s">
        <v>27</v>
      </c>
      <c r="T797" t="s">
        <v>1149</v>
      </c>
    </row>
    <row r="798" spans="1:20" hidden="1" x14ac:dyDescent="0.35">
      <c r="A798">
        <v>25158727</v>
      </c>
      <c r="B798">
        <v>1000439</v>
      </c>
      <c r="C798" t="s">
        <v>1057</v>
      </c>
      <c r="D798" t="s">
        <v>1058</v>
      </c>
      <c r="E798" t="s">
        <v>308</v>
      </c>
      <c r="F798" t="s">
        <v>309</v>
      </c>
      <c r="G798">
        <v>39318</v>
      </c>
      <c r="H798" t="s">
        <v>23</v>
      </c>
      <c r="I798" t="s">
        <v>24</v>
      </c>
      <c r="J798" t="s">
        <v>25</v>
      </c>
      <c r="K798">
        <v>259404383</v>
      </c>
      <c r="L798">
        <v>561343438</v>
      </c>
      <c r="M798">
        <v>7049</v>
      </c>
      <c r="N798">
        <v>152.53828200000001</v>
      </c>
      <c r="O798">
        <v>151.110061</v>
      </c>
      <c r="P798">
        <v>153.858304</v>
      </c>
      <c r="Q798">
        <v>152.53828200000001</v>
      </c>
      <c r="R798" t="s">
        <v>26</v>
      </c>
      <c r="S798" t="s">
        <v>27</v>
      </c>
      <c r="T798" t="s">
        <v>1150</v>
      </c>
    </row>
    <row r="799" spans="1:20" hidden="1" x14ac:dyDescent="0.35">
      <c r="A799">
        <v>25158728</v>
      </c>
      <c r="B799">
        <v>1000439</v>
      </c>
      <c r="C799" t="s">
        <v>1057</v>
      </c>
      <c r="D799" t="s">
        <v>1058</v>
      </c>
      <c r="E799" t="s">
        <v>308</v>
      </c>
      <c r="F799" t="s">
        <v>309</v>
      </c>
      <c r="G799">
        <v>42253</v>
      </c>
      <c r="H799" t="s">
        <v>151</v>
      </c>
      <c r="I799" t="s">
        <v>152</v>
      </c>
      <c r="J799" t="s">
        <v>25</v>
      </c>
      <c r="K799">
        <v>259404383</v>
      </c>
      <c r="L799">
        <v>809079847.19661796</v>
      </c>
      <c r="M799">
        <v>1556</v>
      </c>
      <c r="N799">
        <v>48.531494000000002</v>
      </c>
      <c r="O799">
        <v>48.063645999999999</v>
      </c>
      <c r="P799">
        <v>48.936962999999999</v>
      </c>
      <c r="Q799">
        <v>48.531494000000002</v>
      </c>
      <c r="R799" t="s">
        <v>26</v>
      </c>
      <c r="S799" t="s">
        <v>27</v>
      </c>
      <c r="T799" t="s">
        <v>1151</v>
      </c>
    </row>
    <row r="800" spans="1:20" hidden="1" x14ac:dyDescent="0.35">
      <c r="A800">
        <v>25158729</v>
      </c>
      <c r="B800">
        <v>1000439</v>
      </c>
      <c r="C800" t="s">
        <v>1057</v>
      </c>
      <c r="D800" t="s">
        <v>1058</v>
      </c>
      <c r="E800" t="s">
        <v>308</v>
      </c>
      <c r="F800" t="s">
        <v>309</v>
      </c>
      <c r="G800">
        <v>44295</v>
      </c>
      <c r="H800" t="s">
        <v>112</v>
      </c>
      <c r="I800" t="s">
        <v>113</v>
      </c>
      <c r="J800" t="s">
        <v>25</v>
      </c>
      <c r="K800">
        <v>259404383</v>
      </c>
      <c r="L800">
        <v>995452342.27778995</v>
      </c>
      <c r="M800">
        <v>2091</v>
      </c>
      <c r="N800">
        <v>80.241158999999996</v>
      </c>
      <c r="O800">
        <v>78.936425</v>
      </c>
      <c r="P800">
        <v>80.509781000000004</v>
      </c>
      <c r="Q800">
        <v>80.241158999999996</v>
      </c>
      <c r="R800" t="s">
        <v>26</v>
      </c>
      <c r="S800" t="s">
        <v>27</v>
      </c>
      <c r="T800" t="s">
        <v>1152</v>
      </c>
    </row>
    <row r="801" spans="1:20" hidden="1" x14ac:dyDescent="0.35">
      <c r="A801">
        <v>25158730</v>
      </c>
      <c r="B801">
        <v>1000439</v>
      </c>
      <c r="C801" t="s">
        <v>1057</v>
      </c>
      <c r="D801" t="s">
        <v>1058</v>
      </c>
      <c r="E801" t="s">
        <v>308</v>
      </c>
      <c r="F801" t="s">
        <v>309</v>
      </c>
      <c r="G801">
        <v>44414</v>
      </c>
      <c r="H801" t="s">
        <v>562</v>
      </c>
      <c r="I801" t="s">
        <v>563</v>
      </c>
      <c r="J801" t="s">
        <v>25</v>
      </c>
      <c r="K801">
        <v>259404383</v>
      </c>
      <c r="L801">
        <v>209842573.86685199</v>
      </c>
      <c r="M801">
        <v>910</v>
      </c>
      <c r="N801">
        <v>7.3613530000000003</v>
      </c>
      <c r="O801">
        <v>7.2804589999999996</v>
      </c>
      <c r="P801">
        <v>7.5231409999999999</v>
      </c>
      <c r="Q801">
        <v>7.3613530000000003</v>
      </c>
      <c r="R801" t="s">
        <v>26</v>
      </c>
      <c r="S801" t="s">
        <v>27</v>
      </c>
      <c r="T801" t="s">
        <v>1153</v>
      </c>
    </row>
    <row r="802" spans="1:20" hidden="1" x14ac:dyDescent="0.35">
      <c r="A802">
        <v>25158731</v>
      </c>
      <c r="B802">
        <v>1000439</v>
      </c>
      <c r="C802" t="s">
        <v>1057</v>
      </c>
      <c r="D802" t="s">
        <v>1058</v>
      </c>
      <c r="E802" t="s">
        <v>308</v>
      </c>
      <c r="F802" t="s">
        <v>309</v>
      </c>
      <c r="G802">
        <v>48586</v>
      </c>
      <c r="H802" t="s">
        <v>565</v>
      </c>
      <c r="I802" t="s">
        <v>566</v>
      </c>
      <c r="J802" t="s">
        <v>25</v>
      </c>
      <c r="K802">
        <v>259404383</v>
      </c>
      <c r="L802">
        <v>412295756.29785901</v>
      </c>
      <c r="M802">
        <v>2268</v>
      </c>
      <c r="N802">
        <v>36.047454000000002</v>
      </c>
      <c r="O802">
        <v>36.047454000000002</v>
      </c>
      <c r="P802">
        <v>36.715000000000003</v>
      </c>
      <c r="Q802">
        <v>36.047454000000002</v>
      </c>
      <c r="R802" t="s">
        <v>26</v>
      </c>
      <c r="S802" t="s">
        <v>27</v>
      </c>
      <c r="T802" t="s">
        <v>1154</v>
      </c>
    </row>
    <row r="803" spans="1:20" hidden="1" x14ac:dyDescent="0.35">
      <c r="A803">
        <v>25158732</v>
      </c>
      <c r="B803">
        <v>1000439</v>
      </c>
      <c r="C803" t="s">
        <v>1057</v>
      </c>
      <c r="D803" t="s">
        <v>1058</v>
      </c>
      <c r="E803" t="s">
        <v>308</v>
      </c>
      <c r="F803" t="s">
        <v>309</v>
      </c>
      <c r="G803">
        <v>50845</v>
      </c>
      <c r="H803" t="s">
        <v>568</v>
      </c>
      <c r="I803" t="s">
        <v>569</v>
      </c>
      <c r="J803" t="s">
        <v>25</v>
      </c>
      <c r="K803">
        <v>259404383</v>
      </c>
      <c r="L803">
        <v>288314755.16012198</v>
      </c>
      <c r="M803">
        <v>3557</v>
      </c>
      <c r="N803">
        <v>39.534241999999999</v>
      </c>
      <c r="O803">
        <v>39.123005999999997</v>
      </c>
      <c r="P803">
        <v>39.723188999999998</v>
      </c>
      <c r="Q803">
        <v>39.534241999999999</v>
      </c>
      <c r="R803" t="s">
        <v>26</v>
      </c>
      <c r="S803" t="s">
        <v>27</v>
      </c>
      <c r="T803" t="s">
        <v>1155</v>
      </c>
    </row>
    <row r="804" spans="1:20" hidden="1" x14ac:dyDescent="0.35">
      <c r="A804">
        <v>25158733</v>
      </c>
      <c r="B804">
        <v>1000439</v>
      </c>
      <c r="C804" t="s">
        <v>1057</v>
      </c>
      <c r="D804" t="s">
        <v>1058</v>
      </c>
      <c r="E804" t="s">
        <v>308</v>
      </c>
      <c r="F804" t="s">
        <v>309</v>
      </c>
      <c r="G804">
        <v>55253</v>
      </c>
      <c r="H804" t="s">
        <v>571</v>
      </c>
      <c r="I804" t="s">
        <v>572</v>
      </c>
      <c r="J804" t="s">
        <v>25</v>
      </c>
      <c r="K804">
        <v>259404383</v>
      </c>
      <c r="L804">
        <v>392632691.41827202</v>
      </c>
      <c r="M804">
        <v>1660</v>
      </c>
      <c r="N804">
        <v>25.125644999999999</v>
      </c>
      <c r="O804">
        <v>24.232624999999999</v>
      </c>
      <c r="P804">
        <v>25.534316</v>
      </c>
      <c r="Q804">
        <v>25.125644999999999</v>
      </c>
      <c r="R804" t="s">
        <v>26</v>
      </c>
      <c r="S804" t="s">
        <v>27</v>
      </c>
      <c r="T804" t="s">
        <v>1156</v>
      </c>
    </row>
    <row r="805" spans="1:20" hidden="1" x14ac:dyDescent="0.35">
      <c r="A805">
        <v>25158734</v>
      </c>
      <c r="B805">
        <v>1000439</v>
      </c>
      <c r="C805" t="s">
        <v>1057</v>
      </c>
      <c r="D805" t="s">
        <v>1058</v>
      </c>
      <c r="E805" t="s">
        <v>308</v>
      </c>
      <c r="F805" t="s">
        <v>309</v>
      </c>
      <c r="G805">
        <v>56806</v>
      </c>
      <c r="H805" t="s">
        <v>574</v>
      </c>
      <c r="I805" t="s">
        <v>575</v>
      </c>
      <c r="J805" t="s">
        <v>25</v>
      </c>
      <c r="K805">
        <v>259404383</v>
      </c>
      <c r="L805">
        <v>1026442085.94365</v>
      </c>
      <c r="M805">
        <v>827</v>
      </c>
      <c r="N805">
        <v>32.723717999999998</v>
      </c>
      <c r="O805">
        <v>32.525872</v>
      </c>
      <c r="P805">
        <v>32.842426000000003</v>
      </c>
      <c r="Q805">
        <v>32.723717999999998</v>
      </c>
      <c r="R805" t="s">
        <v>26</v>
      </c>
      <c r="S805" t="s">
        <v>27</v>
      </c>
      <c r="T805" t="s">
        <v>1157</v>
      </c>
    </row>
    <row r="806" spans="1:20" hidden="1" x14ac:dyDescent="0.35">
      <c r="A806">
        <v>25158735</v>
      </c>
      <c r="B806">
        <v>1000439</v>
      </c>
      <c r="C806" t="s">
        <v>1057</v>
      </c>
      <c r="D806" t="s">
        <v>1058</v>
      </c>
      <c r="E806" t="s">
        <v>308</v>
      </c>
      <c r="F806" t="s">
        <v>309</v>
      </c>
      <c r="G806">
        <v>59560</v>
      </c>
      <c r="H806" t="s">
        <v>380</v>
      </c>
      <c r="I806" t="s">
        <v>381</v>
      </c>
      <c r="J806" t="s">
        <v>25</v>
      </c>
      <c r="K806">
        <v>259404383</v>
      </c>
      <c r="L806">
        <v>332642181.79247397</v>
      </c>
      <c r="M806">
        <v>46200</v>
      </c>
      <c r="N806">
        <v>592.43674299999998</v>
      </c>
      <c r="O806">
        <v>590.83383000000003</v>
      </c>
      <c r="P806">
        <v>603.06726400000002</v>
      </c>
      <c r="Q806">
        <v>592.43674299999998</v>
      </c>
      <c r="R806" t="s">
        <v>26</v>
      </c>
      <c r="S806" t="s">
        <v>27</v>
      </c>
      <c r="T806" t="s">
        <v>1158</v>
      </c>
    </row>
    <row r="807" spans="1:20" hidden="1" x14ac:dyDescent="0.35">
      <c r="A807">
        <v>25158736</v>
      </c>
      <c r="B807">
        <v>1000439</v>
      </c>
      <c r="C807" t="s">
        <v>1057</v>
      </c>
      <c r="D807" t="s">
        <v>1058</v>
      </c>
      <c r="E807" t="s">
        <v>308</v>
      </c>
      <c r="F807" t="s">
        <v>309</v>
      </c>
      <c r="G807">
        <v>62540</v>
      </c>
      <c r="H807" t="s">
        <v>578</v>
      </c>
      <c r="I807" t="s">
        <v>579</v>
      </c>
      <c r="J807" t="s">
        <v>25</v>
      </c>
      <c r="K807">
        <v>259404383</v>
      </c>
      <c r="L807">
        <v>93402148.399685994</v>
      </c>
      <c r="M807">
        <v>7116</v>
      </c>
      <c r="N807">
        <v>25.622145</v>
      </c>
      <c r="O807">
        <v>25.071247</v>
      </c>
      <c r="P807">
        <v>25.830981999999999</v>
      </c>
      <c r="Q807">
        <v>25.622145</v>
      </c>
      <c r="R807" t="s">
        <v>26</v>
      </c>
      <c r="S807" t="s">
        <v>27</v>
      </c>
      <c r="T807" t="s">
        <v>1159</v>
      </c>
    </row>
    <row r="808" spans="1:20" hidden="1" x14ac:dyDescent="0.35">
      <c r="A808">
        <v>25158737</v>
      </c>
      <c r="B808">
        <v>1000439</v>
      </c>
      <c r="C808" t="s">
        <v>1057</v>
      </c>
      <c r="D808" t="s">
        <v>1058</v>
      </c>
      <c r="E808" t="s">
        <v>308</v>
      </c>
      <c r="F808" t="s">
        <v>309</v>
      </c>
      <c r="G808">
        <v>64379</v>
      </c>
      <c r="H808" t="s">
        <v>581</v>
      </c>
      <c r="I808" t="s">
        <v>582</v>
      </c>
      <c r="J808" t="s">
        <v>25</v>
      </c>
      <c r="K808">
        <v>259404383</v>
      </c>
      <c r="L808">
        <v>471268077.56534499</v>
      </c>
      <c r="M808">
        <v>3198</v>
      </c>
      <c r="N808">
        <v>58.099068000000003</v>
      </c>
      <c r="O808">
        <v>57.590384</v>
      </c>
      <c r="P808">
        <v>58.807594000000002</v>
      </c>
      <c r="Q808">
        <v>58.099068000000003</v>
      </c>
      <c r="R808" t="s">
        <v>26</v>
      </c>
      <c r="S808" t="s">
        <v>27</v>
      </c>
      <c r="T808" t="s">
        <v>1160</v>
      </c>
    </row>
    <row r="809" spans="1:20" hidden="1" x14ac:dyDescent="0.35">
      <c r="A809">
        <v>25158738</v>
      </c>
      <c r="B809">
        <v>1000439</v>
      </c>
      <c r="C809" t="s">
        <v>1057</v>
      </c>
      <c r="D809" t="s">
        <v>1058</v>
      </c>
      <c r="E809" t="s">
        <v>308</v>
      </c>
      <c r="F809" t="s">
        <v>309</v>
      </c>
      <c r="G809">
        <v>64732</v>
      </c>
      <c r="H809" t="s">
        <v>383</v>
      </c>
      <c r="I809" t="s">
        <v>384</v>
      </c>
      <c r="J809" t="s">
        <v>25</v>
      </c>
      <c r="K809">
        <v>259404383</v>
      </c>
      <c r="L809">
        <v>85527615.408393994</v>
      </c>
      <c r="M809">
        <v>126073</v>
      </c>
      <c r="N809">
        <v>415.67235399999998</v>
      </c>
      <c r="O809">
        <v>408.718819</v>
      </c>
      <c r="P809">
        <v>416.07130000000001</v>
      </c>
      <c r="Q809">
        <v>415.67235399999998</v>
      </c>
      <c r="R809" t="s">
        <v>26</v>
      </c>
      <c r="S809" t="s">
        <v>27</v>
      </c>
      <c r="T809" t="s">
        <v>1161</v>
      </c>
    </row>
    <row r="810" spans="1:20" hidden="1" x14ac:dyDescent="0.35">
      <c r="A810">
        <v>25158739</v>
      </c>
      <c r="B810">
        <v>1000439</v>
      </c>
      <c r="C810" t="s">
        <v>1057</v>
      </c>
      <c r="D810" t="s">
        <v>1058</v>
      </c>
      <c r="E810" t="s">
        <v>308</v>
      </c>
      <c r="F810" t="s">
        <v>309</v>
      </c>
      <c r="G810">
        <v>69094</v>
      </c>
      <c r="H810" t="s">
        <v>154</v>
      </c>
      <c r="I810" t="s">
        <v>155</v>
      </c>
      <c r="J810" t="s">
        <v>25</v>
      </c>
      <c r="K810">
        <v>259404383</v>
      </c>
      <c r="L810">
        <v>594472083.25066805</v>
      </c>
      <c r="M810">
        <v>13613</v>
      </c>
      <c r="N810">
        <v>311.96652699999999</v>
      </c>
      <c r="O810">
        <v>310.24776700000001</v>
      </c>
      <c r="P810">
        <v>315.35821499999997</v>
      </c>
      <c r="Q810">
        <v>311.96652699999999</v>
      </c>
      <c r="R810" t="s">
        <v>26</v>
      </c>
      <c r="S810" t="s">
        <v>27</v>
      </c>
      <c r="T810" t="s">
        <v>1162</v>
      </c>
    </row>
    <row r="811" spans="1:20" hidden="1" x14ac:dyDescent="0.35">
      <c r="A811">
        <v>25158740</v>
      </c>
      <c r="B811">
        <v>1000439</v>
      </c>
      <c r="C811" t="s">
        <v>1057</v>
      </c>
      <c r="D811" t="s">
        <v>1058</v>
      </c>
      <c r="E811" t="s">
        <v>308</v>
      </c>
      <c r="F811" t="s">
        <v>309</v>
      </c>
      <c r="G811">
        <v>71713</v>
      </c>
      <c r="H811" t="s">
        <v>232</v>
      </c>
      <c r="I811" t="s">
        <v>233</v>
      </c>
      <c r="J811" t="s">
        <v>25</v>
      </c>
      <c r="K811">
        <v>259404383</v>
      </c>
      <c r="L811">
        <v>2631889527.2716098</v>
      </c>
      <c r="M811">
        <v>2795</v>
      </c>
      <c r="N811">
        <v>283.57775299999997</v>
      </c>
      <c r="O811">
        <v>280.432526</v>
      </c>
      <c r="P811">
        <v>285.09963800000003</v>
      </c>
      <c r="Q811">
        <v>283.57775299999997</v>
      </c>
      <c r="R811" t="s">
        <v>26</v>
      </c>
      <c r="S811" t="s">
        <v>27</v>
      </c>
      <c r="T811" t="s">
        <v>1163</v>
      </c>
    </row>
    <row r="812" spans="1:20" hidden="1" x14ac:dyDescent="0.35">
      <c r="A812">
        <v>25158741</v>
      </c>
      <c r="B812">
        <v>1000439</v>
      </c>
      <c r="C812" t="s">
        <v>1057</v>
      </c>
      <c r="D812" t="s">
        <v>1058</v>
      </c>
      <c r="E812" t="s">
        <v>308</v>
      </c>
      <c r="F812" t="s">
        <v>309</v>
      </c>
      <c r="G812">
        <v>75498</v>
      </c>
      <c r="H812" t="s">
        <v>137</v>
      </c>
      <c r="I812" t="s">
        <v>138</v>
      </c>
      <c r="J812" t="s">
        <v>25</v>
      </c>
      <c r="K812">
        <v>259404383</v>
      </c>
      <c r="L812">
        <v>4293977614.2870102</v>
      </c>
      <c r="M812">
        <v>1222</v>
      </c>
      <c r="N812">
        <v>202.280338</v>
      </c>
      <c r="O812">
        <v>199.79735500000001</v>
      </c>
      <c r="P812">
        <v>204.928853</v>
      </c>
      <c r="Q812">
        <v>202.280338</v>
      </c>
      <c r="R812" t="s">
        <v>26</v>
      </c>
      <c r="S812" t="s">
        <v>27</v>
      </c>
      <c r="T812" t="s">
        <v>1164</v>
      </c>
    </row>
    <row r="813" spans="1:20" hidden="1" x14ac:dyDescent="0.35">
      <c r="A813">
        <v>25158742</v>
      </c>
      <c r="B813">
        <v>1000439</v>
      </c>
      <c r="C813" t="s">
        <v>1057</v>
      </c>
      <c r="D813" t="s">
        <v>1058</v>
      </c>
      <c r="E813" t="s">
        <v>308</v>
      </c>
      <c r="F813" t="s">
        <v>309</v>
      </c>
      <c r="G813">
        <v>76105</v>
      </c>
      <c r="H813" t="s">
        <v>115</v>
      </c>
      <c r="I813" t="s">
        <v>116</v>
      </c>
      <c r="J813" t="s">
        <v>25</v>
      </c>
      <c r="K813">
        <v>259404383</v>
      </c>
      <c r="L813">
        <v>790274649.14598203</v>
      </c>
      <c r="M813">
        <v>3963</v>
      </c>
      <c r="N813">
        <v>120.73267199999999</v>
      </c>
      <c r="O813">
        <v>114.121773</v>
      </c>
      <c r="P813">
        <v>121.463831</v>
      </c>
      <c r="Q813">
        <v>120.73267199999999</v>
      </c>
      <c r="R813" t="s">
        <v>26</v>
      </c>
      <c r="S813" t="s">
        <v>27</v>
      </c>
      <c r="T813" t="s">
        <v>1165</v>
      </c>
    </row>
    <row r="814" spans="1:20" hidden="1" x14ac:dyDescent="0.35">
      <c r="A814">
        <v>25158743</v>
      </c>
      <c r="B814">
        <v>1000439</v>
      </c>
      <c r="C814" t="s">
        <v>1057</v>
      </c>
      <c r="D814" t="s">
        <v>1058</v>
      </c>
      <c r="E814" t="s">
        <v>308</v>
      </c>
      <c r="F814" t="s">
        <v>309</v>
      </c>
      <c r="G814">
        <v>79915</v>
      </c>
      <c r="H814" t="s">
        <v>296</v>
      </c>
      <c r="I814" t="s">
        <v>297</v>
      </c>
      <c r="J814" t="s">
        <v>25</v>
      </c>
      <c r="K814">
        <v>259404383</v>
      </c>
      <c r="L814">
        <v>153679724.52728099</v>
      </c>
      <c r="M814">
        <v>9834</v>
      </c>
      <c r="N814">
        <v>58.259864</v>
      </c>
      <c r="O814">
        <v>57.939950000000003</v>
      </c>
      <c r="P814">
        <v>59.071497000000001</v>
      </c>
      <c r="Q814">
        <v>58.259864</v>
      </c>
      <c r="R814" t="s">
        <v>26</v>
      </c>
      <c r="S814" t="s">
        <v>27</v>
      </c>
      <c r="T814" t="s">
        <v>1166</v>
      </c>
    </row>
    <row r="815" spans="1:20" hidden="1" x14ac:dyDescent="0.35">
      <c r="A815">
        <v>25158744</v>
      </c>
      <c r="B815">
        <v>1000439</v>
      </c>
      <c r="C815" t="s">
        <v>1057</v>
      </c>
      <c r="D815" t="s">
        <v>1058</v>
      </c>
      <c r="E815" t="s">
        <v>308</v>
      </c>
      <c r="F815" t="s">
        <v>309</v>
      </c>
      <c r="G815">
        <v>82002</v>
      </c>
      <c r="H815" t="s">
        <v>118</v>
      </c>
      <c r="I815" t="s">
        <v>119</v>
      </c>
      <c r="J815" t="s">
        <v>25</v>
      </c>
      <c r="K815">
        <v>259404383</v>
      </c>
      <c r="L815">
        <v>224211611.243628</v>
      </c>
      <c r="M815">
        <v>11598</v>
      </c>
      <c r="N815">
        <v>100.24527</v>
      </c>
      <c r="O815">
        <v>99.415510999999995</v>
      </c>
      <c r="P815">
        <v>100.262557</v>
      </c>
      <c r="Q815">
        <v>100.24527</v>
      </c>
      <c r="R815" t="s">
        <v>26</v>
      </c>
      <c r="S815" t="s">
        <v>27</v>
      </c>
      <c r="T815" t="s">
        <v>1167</v>
      </c>
    </row>
    <row r="816" spans="1:20" hidden="1" x14ac:dyDescent="0.35">
      <c r="A816">
        <v>25158745</v>
      </c>
      <c r="B816">
        <v>1000439</v>
      </c>
      <c r="C816" t="s">
        <v>1057</v>
      </c>
      <c r="D816" t="s">
        <v>1058</v>
      </c>
      <c r="E816" t="s">
        <v>308</v>
      </c>
      <c r="F816" t="s">
        <v>309</v>
      </c>
      <c r="G816">
        <v>84927</v>
      </c>
      <c r="H816" t="s">
        <v>37</v>
      </c>
      <c r="I816" t="s">
        <v>38</v>
      </c>
      <c r="J816" t="s">
        <v>25</v>
      </c>
      <c r="K816">
        <v>259404383</v>
      </c>
      <c r="L816">
        <v>713887013.94859099</v>
      </c>
      <c r="M816">
        <v>895</v>
      </c>
      <c r="N816">
        <v>24.630611999999999</v>
      </c>
      <c r="O816">
        <v>24.382930000000002</v>
      </c>
      <c r="P816">
        <v>24.768212999999999</v>
      </c>
      <c r="Q816">
        <v>24.630611999999999</v>
      </c>
      <c r="R816" t="s">
        <v>26</v>
      </c>
      <c r="S816" t="s">
        <v>27</v>
      </c>
      <c r="T816" t="s">
        <v>1168</v>
      </c>
    </row>
    <row r="817" spans="1:20" hidden="1" x14ac:dyDescent="0.35">
      <c r="A817">
        <v>25158746</v>
      </c>
      <c r="B817">
        <v>1000439</v>
      </c>
      <c r="C817" t="s">
        <v>1057</v>
      </c>
      <c r="D817" t="s">
        <v>1058</v>
      </c>
      <c r="E817" t="s">
        <v>308</v>
      </c>
      <c r="F817" t="s">
        <v>309</v>
      </c>
      <c r="G817">
        <v>86791</v>
      </c>
      <c r="H817" t="s">
        <v>201</v>
      </c>
      <c r="I817" t="s">
        <v>202</v>
      </c>
      <c r="J817" t="s">
        <v>25</v>
      </c>
      <c r="K817">
        <v>259404383</v>
      </c>
      <c r="L817">
        <v>217976272.87927601</v>
      </c>
      <c r="M817">
        <v>96649</v>
      </c>
      <c r="N817">
        <v>812.13696300000004</v>
      </c>
      <c r="O817">
        <v>804.17936699999996</v>
      </c>
      <c r="P817">
        <v>818.63244599999996</v>
      </c>
      <c r="Q817">
        <v>812.13696300000004</v>
      </c>
      <c r="R817" t="s">
        <v>26</v>
      </c>
      <c r="S817" t="s">
        <v>27</v>
      </c>
      <c r="T817" t="s">
        <v>1169</v>
      </c>
    </row>
    <row r="818" spans="1:20" hidden="1" x14ac:dyDescent="0.35">
      <c r="A818">
        <v>25158747</v>
      </c>
      <c r="B818">
        <v>1000439</v>
      </c>
      <c r="C818" t="s">
        <v>1057</v>
      </c>
      <c r="D818" t="s">
        <v>1058</v>
      </c>
      <c r="E818" t="s">
        <v>308</v>
      </c>
      <c r="F818" t="s">
        <v>309</v>
      </c>
      <c r="G818">
        <v>88812</v>
      </c>
      <c r="H818" t="s">
        <v>29</v>
      </c>
      <c r="I818" t="s">
        <v>30</v>
      </c>
      <c r="J818" t="s">
        <v>25</v>
      </c>
      <c r="K818">
        <v>259404383</v>
      </c>
      <c r="L818">
        <v>2803639822.8665099</v>
      </c>
      <c r="M818">
        <v>3088</v>
      </c>
      <c r="N818">
        <v>333.75071200000002</v>
      </c>
      <c r="O818">
        <v>323.158883</v>
      </c>
      <c r="P818">
        <v>334.93959100000001</v>
      </c>
      <c r="Q818">
        <v>333.75071200000002</v>
      </c>
      <c r="R818" t="s">
        <v>26</v>
      </c>
      <c r="S818" t="s">
        <v>27</v>
      </c>
      <c r="T818" t="s">
        <v>1170</v>
      </c>
    </row>
    <row r="819" spans="1:20" hidden="1" x14ac:dyDescent="0.35">
      <c r="A819">
        <v>25158748</v>
      </c>
      <c r="B819">
        <v>1000439</v>
      </c>
      <c r="C819" t="s">
        <v>1057</v>
      </c>
      <c r="D819" t="s">
        <v>1058</v>
      </c>
      <c r="E819" t="s">
        <v>308</v>
      </c>
      <c r="F819" t="s">
        <v>309</v>
      </c>
      <c r="G819">
        <v>90044</v>
      </c>
      <c r="H819" t="s">
        <v>594</v>
      </c>
      <c r="I819" t="s">
        <v>595</v>
      </c>
      <c r="J819" t="s">
        <v>25</v>
      </c>
      <c r="K819">
        <v>259404383</v>
      </c>
      <c r="L819">
        <v>227590519.94313699</v>
      </c>
      <c r="M819">
        <v>4190</v>
      </c>
      <c r="N819">
        <v>36.761301000000003</v>
      </c>
      <c r="O819">
        <v>36.691113000000001</v>
      </c>
      <c r="P819">
        <v>37.173659000000001</v>
      </c>
      <c r="Q819">
        <v>36.761301000000003</v>
      </c>
      <c r="R819" t="s">
        <v>26</v>
      </c>
      <c r="S819" t="s">
        <v>27</v>
      </c>
      <c r="T819" t="s">
        <v>1171</v>
      </c>
    </row>
    <row r="820" spans="1:20" hidden="1" x14ac:dyDescent="0.35">
      <c r="A820">
        <v>25158749</v>
      </c>
      <c r="B820">
        <v>1000439</v>
      </c>
      <c r="C820" t="s">
        <v>1057</v>
      </c>
      <c r="D820" t="s">
        <v>1058</v>
      </c>
      <c r="E820" t="s">
        <v>308</v>
      </c>
      <c r="F820" t="s">
        <v>309</v>
      </c>
      <c r="G820">
        <v>90045</v>
      </c>
      <c r="H820" t="s">
        <v>45</v>
      </c>
      <c r="I820" t="s">
        <v>46</v>
      </c>
      <c r="J820" t="s">
        <v>25</v>
      </c>
      <c r="K820">
        <v>259404383</v>
      </c>
      <c r="L820">
        <v>178788945.23966199</v>
      </c>
      <c r="M820">
        <v>4271</v>
      </c>
      <c r="N820">
        <v>29.436957</v>
      </c>
      <c r="O820">
        <v>29.078558000000001</v>
      </c>
      <c r="P820">
        <v>29.685079999999999</v>
      </c>
      <c r="Q820">
        <v>29.436957</v>
      </c>
      <c r="R820" t="s">
        <v>26</v>
      </c>
      <c r="S820" t="s">
        <v>27</v>
      </c>
      <c r="T820" t="s">
        <v>1172</v>
      </c>
    </row>
    <row r="821" spans="1:20" hidden="1" x14ac:dyDescent="0.35">
      <c r="A821">
        <v>25158750</v>
      </c>
      <c r="B821">
        <v>1000439</v>
      </c>
      <c r="C821" t="s">
        <v>1057</v>
      </c>
      <c r="D821" t="s">
        <v>1058</v>
      </c>
      <c r="E821" t="s">
        <v>308</v>
      </c>
      <c r="F821" t="s">
        <v>309</v>
      </c>
      <c r="G821">
        <v>94691</v>
      </c>
      <c r="H821" t="s">
        <v>598</v>
      </c>
      <c r="I821" t="s">
        <v>599</v>
      </c>
      <c r="J821" t="s">
        <v>25</v>
      </c>
      <c r="K821">
        <v>259404383</v>
      </c>
      <c r="L821">
        <v>55199079.283583999</v>
      </c>
      <c r="M821">
        <v>12900</v>
      </c>
      <c r="N821">
        <v>27.450119000000001</v>
      </c>
      <c r="O821">
        <v>27.050070000000002</v>
      </c>
      <c r="P821">
        <v>27.575665999999998</v>
      </c>
      <c r="Q821">
        <v>27.450119000000001</v>
      </c>
      <c r="R821" t="s">
        <v>26</v>
      </c>
      <c r="S821" t="s">
        <v>27</v>
      </c>
      <c r="T821" t="s">
        <v>1173</v>
      </c>
    </row>
    <row r="822" spans="1:20" hidden="1" x14ac:dyDescent="0.35">
      <c r="A822">
        <v>25158751</v>
      </c>
      <c r="B822">
        <v>1000439</v>
      </c>
      <c r="C822" t="s">
        <v>1057</v>
      </c>
      <c r="D822" t="s">
        <v>1058</v>
      </c>
      <c r="E822" t="s">
        <v>308</v>
      </c>
      <c r="F822" t="s">
        <v>309</v>
      </c>
      <c r="G822">
        <v>95230</v>
      </c>
      <c r="H822" t="s">
        <v>601</v>
      </c>
      <c r="I822" t="s">
        <v>602</v>
      </c>
      <c r="J822" t="s">
        <v>25</v>
      </c>
      <c r="K822">
        <v>259404383</v>
      </c>
      <c r="L822">
        <v>43188622.113948002</v>
      </c>
      <c r="M822">
        <v>4096</v>
      </c>
      <c r="N822">
        <v>6.8194910000000002</v>
      </c>
      <c r="O822">
        <v>6.4348960000000002</v>
      </c>
      <c r="P822">
        <v>6.8244860000000003</v>
      </c>
      <c r="Q822">
        <v>6.8194910000000002</v>
      </c>
      <c r="R822" t="s">
        <v>26</v>
      </c>
      <c r="S822" t="s">
        <v>27</v>
      </c>
      <c r="T822" t="s">
        <v>1174</v>
      </c>
    </row>
    <row r="823" spans="1:20" hidden="1" x14ac:dyDescent="0.35">
      <c r="A823">
        <v>25158752</v>
      </c>
      <c r="B823">
        <v>1000439</v>
      </c>
      <c r="C823" t="s">
        <v>1057</v>
      </c>
      <c r="D823" t="s">
        <v>1058</v>
      </c>
      <c r="E823" t="s">
        <v>308</v>
      </c>
      <c r="F823" t="s">
        <v>309</v>
      </c>
      <c r="G823">
        <v>95943</v>
      </c>
      <c r="H823" t="s">
        <v>604</v>
      </c>
      <c r="I823" t="s">
        <v>605</v>
      </c>
      <c r="J823" t="s">
        <v>25</v>
      </c>
      <c r="K823">
        <v>259404383</v>
      </c>
      <c r="L823">
        <v>5366343.3042280003</v>
      </c>
      <c r="M823">
        <v>104999</v>
      </c>
      <c r="N823">
        <v>21.721323999999999</v>
      </c>
      <c r="O823">
        <v>21.489834999999999</v>
      </c>
      <c r="P823">
        <v>22.027701</v>
      </c>
      <c r="Q823">
        <v>21.721323999999999</v>
      </c>
      <c r="R823" t="s">
        <v>26</v>
      </c>
      <c r="S823" t="s">
        <v>27</v>
      </c>
      <c r="T823" t="s">
        <v>1175</v>
      </c>
    </row>
    <row r="824" spans="1:20" hidden="1" x14ac:dyDescent="0.35">
      <c r="A824">
        <v>25158753</v>
      </c>
      <c r="B824">
        <v>1000439</v>
      </c>
      <c r="C824" t="s">
        <v>1057</v>
      </c>
      <c r="D824" t="s">
        <v>1058</v>
      </c>
      <c r="E824" t="s">
        <v>308</v>
      </c>
      <c r="F824" t="s">
        <v>309</v>
      </c>
      <c r="G824">
        <v>96313</v>
      </c>
      <c r="H824" t="s">
        <v>129</v>
      </c>
      <c r="I824" t="s">
        <v>130</v>
      </c>
      <c r="J824" t="s">
        <v>25</v>
      </c>
      <c r="K824">
        <v>259404383</v>
      </c>
      <c r="L824">
        <v>114012441.424538</v>
      </c>
      <c r="M824">
        <v>8762</v>
      </c>
      <c r="N824">
        <v>38.510413</v>
      </c>
      <c r="O824">
        <v>38.132429000000002</v>
      </c>
      <c r="P824">
        <v>39.116945999999999</v>
      </c>
      <c r="Q824">
        <v>38.510413</v>
      </c>
      <c r="R824" t="s">
        <v>26</v>
      </c>
      <c r="S824" t="s">
        <v>27</v>
      </c>
      <c r="T824" t="s">
        <v>1176</v>
      </c>
    </row>
    <row r="825" spans="1:20" hidden="1" x14ac:dyDescent="0.35">
      <c r="A825">
        <v>25158754</v>
      </c>
      <c r="B825">
        <v>1000439</v>
      </c>
      <c r="C825" t="s">
        <v>1057</v>
      </c>
      <c r="D825" t="s">
        <v>1058</v>
      </c>
      <c r="E825" t="s">
        <v>308</v>
      </c>
      <c r="F825" t="s">
        <v>309</v>
      </c>
      <c r="G825">
        <v>99768</v>
      </c>
      <c r="H825" t="s">
        <v>176</v>
      </c>
      <c r="I825" t="s">
        <v>177</v>
      </c>
      <c r="J825" t="s">
        <v>25</v>
      </c>
      <c r="K825">
        <v>259404383</v>
      </c>
      <c r="L825">
        <v>166246453.78642899</v>
      </c>
      <c r="M825">
        <v>45160</v>
      </c>
      <c r="N825">
        <v>289.42031600000001</v>
      </c>
      <c r="O825">
        <v>287.91425299999997</v>
      </c>
      <c r="P825">
        <v>290.80461100000002</v>
      </c>
      <c r="Q825">
        <v>289.42031600000001</v>
      </c>
      <c r="R825" t="s">
        <v>26</v>
      </c>
      <c r="S825" t="s">
        <v>27</v>
      </c>
      <c r="T825" t="s">
        <v>1177</v>
      </c>
    </row>
    <row r="826" spans="1:20" hidden="1" x14ac:dyDescent="0.35">
      <c r="A826">
        <v>25158755</v>
      </c>
      <c r="B826">
        <v>1000439</v>
      </c>
      <c r="C826" t="s">
        <v>1057</v>
      </c>
      <c r="D826" t="s">
        <v>1058</v>
      </c>
      <c r="E826" t="s">
        <v>308</v>
      </c>
      <c r="F826" t="s">
        <v>309</v>
      </c>
      <c r="G826">
        <v>107742</v>
      </c>
      <c r="H826" t="s">
        <v>609</v>
      </c>
      <c r="I826" t="s">
        <v>610</v>
      </c>
      <c r="J826" t="s">
        <v>25</v>
      </c>
      <c r="K826">
        <v>259404383</v>
      </c>
      <c r="L826">
        <v>42410006.910942003</v>
      </c>
      <c r="M826">
        <v>13965</v>
      </c>
      <c r="N826">
        <v>22.83137</v>
      </c>
      <c r="O826">
        <v>22.147981999999999</v>
      </c>
      <c r="P826">
        <v>22.83137</v>
      </c>
      <c r="Q826">
        <v>22.83137</v>
      </c>
      <c r="R826" t="s">
        <v>26</v>
      </c>
      <c r="S826" t="s">
        <v>27</v>
      </c>
      <c r="T826" t="s">
        <v>1178</v>
      </c>
    </row>
    <row r="827" spans="1:20" hidden="1" x14ac:dyDescent="0.35">
      <c r="A827">
        <v>25158756</v>
      </c>
      <c r="B827">
        <v>1000439</v>
      </c>
      <c r="C827" t="s">
        <v>1057</v>
      </c>
      <c r="D827" t="s">
        <v>1058</v>
      </c>
      <c r="E827" t="s">
        <v>308</v>
      </c>
      <c r="F827" t="s">
        <v>309</v>
      </c>
      <c r="G827">
        <v>112103</v>
      </c>
      <c r="H827" t="s">
        <v>612</v>
      </c>
      <c r="I827" t="s">
        <v>613</v>
      </c>
      <c r="J827" t="s">
        <v>25</v>
      </c>
      <c r="K827">
        <v>259404383</v>
      </c>
      <c r="L827">
        <v>111206026.034899</v>
      </c>
      <c r="M827">
        <v>2400</v>
      </c>
      <c r="N827">
        <v>10.288741</v>
      </c>
      <c r="O827">
        <v>10.284454</v>
      </c>
      <c r="P827">
        <v>10.631698999999999</v>
      </c>
      <c r="Q827">
        <v>10.288741</v>
      </c>
      <c r="R827" t="s">
        <v>26</v>
      </c>
      <c r="S827" t="s">
        <v>27</v>
      </c>
      <c r="T827" t="s">
        <v>1179</v>
      </c>
    </row>
    <row r="828" spans="1:20" hidden="1" x14ac:dyDescent="0.35">
      <c r="A828">
        <v>25158757</v>
      </c>
      <c r="B828">
        <v>1000439</v>
      </c>
      <c r="C828" t="s">
        <v>1057</v>
      </c>
      <c r="D828" t="s">
        <v>1058</v>
      </c>
      <c r="E828" t="s">
        <v>308</v>
      </c>
      <c r="F828" t="s">
        <v>309</v>
      </c>
      <c r="G828">
        <v>114459</v>
      </c>
      <c r="H828" t="s">
        <v>299</v>
      </c>
      <c r="I828" t="s">
        <v>300</v>
      </c>
      <c r="J828" t="s">
        <v>25</v>
      </c>
      <c r="K828">
        <v>259404383</v>
      </c>
      <c r="L828">
        <v>225468627.616099</v>
      </c>
      <c r="M828">
        <v>5079</v>
      </c>
      <c r="N828">
        <v>44.145558999999999</v>
      </c>
      <c r="O828">
        <v>42.589730000000003</v>
      </c>
      <c r="P828">
        <v>44.545380999999999</v>
      </c>
      <c r="Q828">
        <v>44.145558999999999</v>
      </c>
      <c r="R828" t="s">
        <v>26</v>
      </c>
      <c r="S828" t="s">
        <v>27</v>
      </c>
      <c r="T828" t="s">
        <v>1180</v>
      </c>
    </row>
    <row r="829" spans="1:20" hidden="1" x14ac:dyDescent="0.35">
      <c r="A829">
        <v>25158758</v>
      </c>
      <c r="B829">
        <v>1000439</v>
      </c>
      <c r="C829" t="s">
        <v>1057</v>
      </c>
      <c r="D829" t="s">
        <v>1058</v>
      </c>
      <c r="E829" t="s">
        <v>308</v>
      </c>
      <c r="F829" t="s">
        <v>309</v>
      </c>
      <c r="G829">
        <v>118726</v>
      </c>
      <c r="H829" t="s">
        <v>616</v>
      </c>
      <c r="I829" t="s">
        <v>617</v>
      </c>
      <c r="J829" t="s">
        <v>25</v>
      </c>
      <c r="K829">
        <v>259404383</v>
      </c>
      <c r="L829">
        <v>158154813.760452</v>
      </c>
      <c r="M829">
        <v>6431</v>
      </c>
      <c r="N829">
        <v>39.208804999999998</v>
      </c>
      <c r="O829">
        <v>39.019803000000003</v>
      </c>
      <c r="P829">
        <v>39.391711000000001</v>
      </c>
      <c r="Q829">
        <v>39.208804999999998</v>
      </c>
      <c r="R829" t="s">
        <v>26</v>
      </c>
      <c r="S829" t="s">
        <v>27</v>
      </c>
      <c r="T829" t="s">
        <v>1181</v>
      </c>
    </row>
    <row r="830" spans="1:20" hidden="1" x14ac:dyDescent="0.35">
      <c r="A830">
        <v>25158759</v>
      </c>
      <c r="B830">
        <v>1000439</v>
      </c>
      <c r="C830" t="s">
        <v>1057</v>
      </c>
      <c r="D830" t="s">
        <v>1058</v>
      </c>
      <c r="E830" t="s">
        <v>308</v>
      </c>
      <c r="F830" t="s">
        <v>309</v>
      </c>
      <c r="G830">
        <v>118727</v>
      </c>
      <c r="H830" t="s">
        <v>619</v>
      </c>
      <c r="I830" t="s">
        <v>620</v>
      </c>
      <c r="J830" t="s">
        <v>25</v>
      </c>
      <c r="K830">
        <v>259404383</v>
      </c>
      <c r="L830">
        <v>235482071.76605299</v>
      </c>
      <c r="M830">
        <v>1210</v>
      </c>
      <c r="N830">
        <v>10.984135999999999</v>
      </c>
      <c r="O830">
        <v>10.729957000000001</v>
      </c>
      <c r="P830">
        <v>10.984135999999999</v>
      </c>
      <c r="Q830">
        <v>10.984135999999999</v>
      </c>
      <c r="R830" t="s">
        <v>26</v>
      </c>
      <c r="S830" t="s">
        <v>27</v>
      </c>
      <c r="T830" t="s">
        <v>1182</v>
      </c>
    </row>
    <row r="831" spans="1:20" hidden="1" x14ac:dyDescent="0.35">
      <c r="A831">
        <v>25158760</v>
      </c>
      <c r="B831">
        <v>1000439</v>
      </c>
      <c r="C831" t="s">
        <v>1057</v>
      </c>
      <c r="D831" t="s">
        <v>1058</v>
      </c>
      <c r="E831" t="s">
        <v>308</v>
      </c>
      <c r="F831" t="s">
        <v>309</v>
      </c>
      <c r="G831">
        <v>118778</v>
      </c>
      <c r="H831" t="s">
        <v>622</v>
      </c>
      <c r="I831" t="s">
        <v>623</v>
      </c>
      <c r="J831" t="s">
        <v>25</v>
      </c>
      <c r="K831">
        <v>259404383</v>
      </c>
      <c r="L831">
        <v>138746475.417905</v>
      </c>
      <c r="M831">
        <v>2019</v>
      </c>
      <c r="N831">
        <v>10.798935999999999</v>
      </c>
      <c r="O831">
        <v>10.793587</v>
      </c>
      <c r="P831">
        <v>10.798935999999999</v>
      </c>
      <c r="Q831">
        <v>10.798935999999999</v>
      </c>
      <c r="R831" t="s">
        <v>26</v>
      </c>
      <c r="S831" t="s">
        <v>27</v>
      </c>
      <c r="T831" t="s">
        <v>1183</v>
      </c>
    </row>
    <row r="832" spans="1:20" hidden="1" x14ac:dyDescent="0.35">
      <c r="A832">
        <v>25158186</v>
      </c>
      <c r="B832">
        <v>1000440</v>
      </c>
      <c r="C832" t="s">
        <v>1184</v>
      </c>
      <c r="D832" t="s">
        <v>1185</v>
      </c>
      <c r="E832" t="s">
        <v>308</v>
      </c>
      <c r="F832" t="s">
        <v>309</v>
      </c>
      <c r="G832">
        <v>61</v>
      </c>
      <c r="H832" t="s">
        <v>159</v>
      </c>
      <c r="I832" t="s">
        <v>160</v>
      </c>
      <c r="J832" t="s">
        <v>25</v>
      </c>
      <c r="K832">
        <v>223098045</v>
      </c>
      <c r="L832">
        <v>343776302.17306799</v>
      </c>
      <c r="M832">
        <v>80705</v>
      </c>
      <c r="N832">
        <v>1243.599712</v>
      </c>
      <c r="O832">
        <v>1222.396649</v>
      </c>
      <c r="P832">
        <v>1259.085961</v>
      </c>
      <c r="Q832">
        <v>1243.599712</v>
      </c>
      <c r="R832" t="s">
        <v>26</v>
      </c>
      <c r="S832" t="s">
        <v>27</v>
      </c>
      <c r="T832" t="s">
        <v>1186</v>
      </c>
    </row>
    <row r="833" spans="1:20" hidden="1" x14ac:dyDescent="0.35">
      <c r="A833">
        <v>25158187</v>
      </c>
      <c r="B833">
        <v>1000440</v>
      </c>
      <c r="C833" t="s">
        <v>1184</v>
      </c>
      <c r="D833" t="s">
        <v>1185</v>
      </c>
      <c r="E833" t="s">
        <v>308</v>
      </c>
      <c r="F833" t="s">
        <v>309</v>
      </c>
      <c r="G833">
        <v>67</v>
      </c>
      <c r="H833" t="s">
        <v>314</v>
      </c>
      <c r="I833" t="s">
        <v>315</v>
      </c>
      <c r="J833" t="s">
        <v>25</v>
      </c>
      <c r="K833">
        <v>223098045</v>
      </c>
      <c r="L833">
        <v>555040979.82081294</v>
      </c>
      <c r="M833">
        <v>25380</v>
      </c>
      <c r="N833">
        <v>631.42373399999997</v>
      </c>
      <c r="O833">
        <v>621.74588400000005</v>
      </c>
      <c r="P833">
        <v>652.62046399999997</v>
      </c>
      <c r="Q833">
        <v>631.42373399999997</v>
      </c>
      <c r="R833" t="s">
        <v>26</v>
      </c>
      <c r="S833" t="s">
        <v>27</v>
      </c>
      <c r="T833" t="s">
        <v>1187</v>
      </c>
    </row>
    <row r="834" spans="1:20" hidden="1" x14ac:dyDescent="0.35">
      <c r="A834">
        <v>25158188</v>
      </c>
      <c r="B834">
        <v>1000440</v>
      </c>
      <c r="C834" t="s">
        <v>1184</v>
      </c>
      <c r="D834" t="s">
        <v>1185</v>
      </c>
      <c r="E834" t="s">
        <v>308</v>
      </c>
      <c r="F834" t="s">
        <v>309</v>
      </c>
      <c r="G834">
        <v>79</v>
      </c>
      <c r="H834" t="s">
        <v>162</v>
      </c>
      <c r="I834" t="s">
        <v>163</v>
      </c>
      <c r="J834" t="s">
        <v>25</v>
      </c>
      <c r="K834">
        <v>223098045</v>
      </c>
      <c r="L834">
        <v>881405960.81855905</v>
      </c>
      <c r="M834">
        <v>43009</v>
      </c>
      <c r="N834">
        <v>1699.1806879999999</v>
      </c>
      <c r="O834">
        <v>1675.4761510000001</v>
      </c>
      <c r="P834">
        <v>1740.031506</v>
      </c>
      <c r="Q834">
        <v>1699.1806879999999</v>
      </c>
      <c r="R834" t="s">
        <v>26</v>
      </c>
      <c r="S834" t="s">
        <v>27</v>
      </c>
      <c r="T834" t="s">
        <v>1188</v>
      </c>
    </row>
    <row r="835" spans="1:20" hidden="1" x14ac:dyDescent="0.35">
      <c r="A835">
        <v>25158189</v>
      </c>
      <c r="B835">
        <v>1000440</v>
      </c>
      <c r="C835" t="s">
        <v>1184</v>
      </c>
      <c r="D835" t="s">
        <v>1185</v>
      </c>
      <c r="E835" t="s">
        <v>308</v>
      </c>
      <c r="F835" t="s">
        <v>309</v>
      </c>
      <c r="G835">
        <v>101</v>
      </c>
      <c r="H835" t="s">
        <v>165</v>
      </c>
      <c r="I835" t="s">
        <v>166</v>
      </c>
      <c r="J835" t="s">
        <v>25</v>
      </c>
      <c r="K835">
        <v>223098045</v>
      </c>
      <c r="L835">
        <v>804457164.76585495</v>
      </c>
      <c r="M835">
        <v>15621</v>
      </c>
      <c r="N835">
        <v>563.269183</v>
      </c>
      <c r="O835">
        <v>546.17747399999996</v>
      </c>
      <c r="P835">
        <v>570.15634899999998</v>
      </c>
      <c r="Q835">
        <v>563.269183</v>
      </c>
      <c r="R835" t="s">
        <v>26</v>
      </c>
      <c r="S835" t="s">
        <v>27</v>
      </c>
      <c r="T835" t="s">
        <v>1189</v>
      </c>
    </row>
    <row r="836" spans="1:20" hidden="1" x14ac:dyDescent="0.35">
      <c r="A836">
        <v>25158190</v>
      </c>
      <c r="B836">
        <v>1000440</v>
      </c>
      <c r="C836" t="s">
        <v>1184</v>
      </c>
      <c r="D836" t="s">
        <v>1185</v>
      </c>
      <c r="E836" t="s">
        <v>308</v>
      </c>
      <c r="F836" t="s">
        <v>309</v>
      </c>
      <c r="G836">
        <v>106</v>
      </c>
      <c r="H836" t="s">
        <v>123</v>
      </c>
      <c r="I836" t="s">
        <v>124</v>
      </c>
      <c r="J836" t="s">
        <v>25</v>
      </c>
      <c r="K836">
        <v>223098045</v>
      </c>
      <c r="L836">
        <v>126536420.842897</v>
      </c>
      <c r="M836">
        <v>82086</v>
      </c>
      <c r="N836">
        <v>465.57416599999999</v>
      </c>
      <c r="O836">
        <v>453.01116200000001</v>
      </c>
      <c r="P836">
        <v>470.75250599999998</v>
      </c>
      <c r="Q836">
        <v>465.57416599999999</v>
      </c>
      <c r="R836" t="s">
        <v>26</v>
      </c>
      <c r="S836" t="s">
        <v>27</v>
      </c>
      <c r="T836" t="s">
        <v>1190</v>
      </c>
    </row>
    <row r="837" spans="1:20" hidden="1" x14ac:dyDescent="0.35">
      <c r="A837">
        <v>25158191</v>
      </c>
      <c r="B837">
        <v>1000440</v>
      </c>
      <c r="C837" t="s">
        <v>1184</v>
      </c>
      <c r="D837" t="s">
        <v>1185</v>
      </c>
      <c r="E837" t="s">
        <v>308</v>
      </c>
      <c r="F837" t="s">
        <v>309</v>
      </c>
      <c r="G837">
        <v>119</v>
      </c>
      <c r="H837" t="s">
        <v>126</v>
      </c>
      <c r="I837" t="s">
        <v>127</v>
      </c>
      <c r="J837" t="s">
        <v>25</v>
      </c>
      <c r="K837">
        <v>223098045</v>
      </c>
      <c r="L837">
        <v>333285465.65077299</v>
      </c>
      <c r="M837">
        <v>51694</v>
      </c>
      <c r="N837">
        <v>772.25503500000002</v>
      </c>
      <c r="O837">
        <v>772.25503500000002</v>
      </c>
      <c r="P837">
        <v>794.72324300000002</v>
      </c>
      <c r="Q837">
        <v>772.25503500000002</v>
      </c>
      <c r="R837" t="s">
        <v>26</v>
      </c>
      <c r="S837" t="s">
        <v>27</v>
      </c>
      <c r="T837" t="s">
        <v>1191</v>
      </c>
    </row>
    <row r="838" spans="1:20" hidden="1" x14ac:dyDescent="0.35">
      <c r="A838">
        <v>25158192</v>
      </c>
      <c r="B838">
        <v>1000440</v>
      </c>
      <c r="C838" t="s">
        <v>1184</v>
      </c>
      <c r="D838" t="s">
        <v>1185</v>
      </c>
      <c r="E838" t="s">
        <v>308</v>
      </c>
      <c r="F838" t="s">
        <v>309</v>
      </c>
      <c r="G838">
        <v>193</v>
      </c>
      <c r="H838" t="s">
        <v>333</v>
      </c>
      <c r="I838" t="s">
        <v>334</v>
      </c>
      <c r="J838" t="s">
        <v>25</v>
      </c>
      <c r="K838">
        <v>223098045</v>
      </c>
      <c r="L838">
        <v>246854303.16115701</v>
      </c>
      <c r="M838">
        <v>12594</v>
      </c>
      <c r="N838">
        <v>139.35052999999999</v>
      </c>
      <c r="O838">
        <v>138.32149999999999</v>
      </c>
      <c r="P838">
        <v>141.20942199999999</v>
      </c>
      <c r="Q838">
        <v>139.35052999999999</v>
      </c>
      <c r="R838" t="s">
        <v>26</v>
      </c>
      <c r="S838" t="s">
        <v>27</v>
      </c>
      <c r="T838" t="s">
        <v>1192</v>
      </c>
    </row>
    <row r="839" spans="1:20" hidden="1" x14ac:dyDescent="0.35">
      <c r="A839">
        <v>25158193</v>
      </c>
      <c r="B839">
        <v>1000440</v>
      </c>
      <c r="C839" t="s">
        <v>1184</v>
      </c>
      <c r="D839" t="s">
        <v>1185</v>
      </c>
      <c r="E839" t="s">
        <v>308</v>
      </c>
      <c r="F839" t="s">
        <v>309</v>
      </c>
      <c r="G839">
        <v>201</v>
      </c>
      <c r="H839" t="s">
        <v>134</v>
      </c>
      <c r="I839" t="s">
        <v>135</v>
      </c>
      <c r="J839" t="s">
        <v>25</v>
      </c>
      <c r="K839">
        <v>223098045</v>
      </c>
      <c r="L839">
        <v>455109777.05760002</v>
      </c>
      <c r="M839">
        <v>25000</v>
      </c>
      <c r="N839">
        <v>509.98853100000002</v>
      </c>
      <c r="O839">
        <v>506.43901</v>
      </c>
      <c r="P839">
        <v>520.06590400000005</v>
      </c>
      <c r="Q839">
        <v>509.98853100000002</v>
      </c>
      <c r="R839" t="s">
        <v>26</v>
      </c>
      <c r="S839" t="s">
        <v>27</v>
      </c>
      <c r="T839" t="s">
        <v>1193</v>
      </c>
    </row>
    <row r="840" spans="1:20" hidden="1" x14ac:dyDescent="0.35">
      <c r="A840">
        <v>25158194</v>
      </c>
      <c r="B840">
        <v>1000440</v>
      </c>
      <c r="C840" t="s">
        <v>1184</v>
      </c>
      <c r="D840" t="s">
        <v>1185</v>
      </c>
      <c r="E840" t="s">
        <v>308</v>
      </c>
      <c r="F840" t="s">
        <v>309</v>
      </c>
      <c r="G840">
        <v>209</v>
      </c>
      <c r="H840" t="s">
        <v>237</v>
      </c>
      <c r="I840" t="s">
        <v>238</v>
      </c>
      <c r="J840" t="s">
        <v>25</v>
      </c>
      <c r="K840">
        <v>223098045</v>
      </c>
      <c r="L840">
        <v>1322061295.7135501</v>
      </c>
      <c r="M840">
        <v>23332</v>
      </c>
      <c r="N840">
        <v>1382.6357889999999</v>
      </c>
      <c r="O840">
        <v>1376.4135719999999</v>
      </c>
      <c r="P840">
        <v>1414.517241</v>
      </c>
      <c r="Q840">
        <v>1382.6357889999999</v>
      </c>
      <c r="R840" t="s">
        <v>26</v>
      </c>
      <c r="S840" t="s">
        <v>27</v>
      </c>
      <c r="T840" t="s">
        <v>1194</v>
      </c>
    </row>
    <row r="841" spans="1:20" hidden="1" x14ac:dyDescent="0.35">
      <c r="A841">
        <v>25158195</v>
      </c>
      <c r="B841">
        <v>1000440</v>
      </c>
      <c r="C841" t="s">
        <v>1184</v>
      </c>
      <c r="D841" t="s">
        <v>1185</v>
      </c>
      <c r="E841" t="s">
        <v>308</v>
      </c>
      <c r="F841" t="s">
        <v>309</v>
      </c>
      <c r="G841">
        <v>213</v>
      </c>
      <c r="H841" t="s">
        <v>216</v>
      </c>
      <c r="I841" t="s">
        <v>217</v>
      </c>
      <c r="J841" t="s">
        <v>25</v>
      </c>
      <c r="K841">
        <v>223098045</v>
      </c>
      <c r="L841">
        <v>828371882.31963003</v>
      </c>
      <c r="M841">
        <v>17615</v>
      </c>
      <c r="N841">
        <v>654.05192999999997</v>
      </c>
      <c r="O841">
        <v>648.25958800000001</v>
      </c>
      <c r="P841">
        <v>667.71591599999999</v>
      </c>
      <c r="Q841">
        <v>654.05192999999997</v>
      </c>
      <c r="R841" t="s">
        <v>26</v>
      </c>
      <c r="S841" t="s">
        <v>27</v>
      </c>
      <c r="T841" t="s">
        <v>1195</v>
      </c>
    </row>
    <row r="842" spans="1:20" hidden="1" x14ac:dyDescent="0.35">
      <c r="A842">
        <v>25158196</v>
      </c>
      <c r="B842">
        <v>1000440</v>
      </c>
      <c r="C842" t="s">
        <v>1184</v>
      </c>
      <c r="D842" t="s">
        <v>1185</v>
      </c>
      <c r="E842" t="s">
        <v>308</v>
      </c>
      <c r="F842" t="s">
        <v>309</v>
      </c>
      <c r="G842">
        <v>264</v>
      </c>
      <c r="H842" t="s">
        <v>142</v>
      </c>
      <c r="I842" t="s">
        <v>143</v>
      </c>
      <c r="J842" t="s">
        <v>25</v>
      </c>
      <c r="K842">
        <v>223098045</v>
      </c>
      <c r="L842">
        <v>3364167185.0556502</v>
      </c>
      <c r="M842">
        <v>1343</v>
      </c>
      <c r="N842">
        <v>202.51528999999999</v>
      </c>
      <c r="O842">
        <v>201.45973699999999</v>
      </c>
      <c r="P842">
        <v>204.92798099999999</v>
      </c>
      <c r="Q842">
        <v>202.51528999999999</v>
      </c>
      <c r="R842" t="s">
        <v>26</v>
      </c>
      <c r="S842" t="s">
        <v>27</v>
      </c>
      <c r="T842" t="s">
        <v>1196</v>
      </c>
    </row>
    <row r="843" spans="1:20" hidden="1" x14ac:dyDescent="0.35">
      <c r="A843">
        <v>25158197</v>
      </c>
      <c r="B843">
        <v>1000440</v>
      </c>
      <c r="C843" t="s">
        <v>1184</v>
      </c>
      <c r="D843" t="s">
        <v>1185</v>
      </c>
      <c r="E843" t="s">
        <v>308</v>
      </c>
      <c r="F843" t="s">
        <v>309</v>
      </c>
      <c r="G843">
        <v>356</v>
      </c>
      <c r="H843" t="s">
        <v>192</v>
      </c>
      <c r="I843" t="s">
        <v>193</v>
      </c>
      <c r="J843" t="s">
        <v>25</v>
      </c>
      <c r="K843">
        <v>223098045</v>
      </c>
      <c r="L843">
        <v>50308829.553393997</v>
      </c>
      <c r="M843">
        <v>333213</v>
      </c>
      <c r="N843">
        <v>751.39860599999997</v>
      </c>
      <c r="O843">
        <v>745.27850999999998</v>
      </c>
      <c r="P843">
        <v>760.91925800000001</v>
      </c>
      <c r="Q843">
        <v>751.39860599999997</v>
      </c>
      <c r="R843" t="s">
        <v>26</v>
      </c>
      <c r="S843" t="s">
        <v>27</v>
      </c>
      <c r="T843" t="s">
        <v>1197</v>
      </c>
    </row>
    <row r="844" spans="1:20" hidden="1" x14ac:dyDescent="0.35">
      <c r="A844">
        <v>25158198</v>
      </c>
      <c r="B844">
        <v>1000440</v>
      </c>
      <c r="C844" t="s">
        <v>1184</v>
      </c>
      <c r="D844" t="s">
        <v>1185</v>
      </c>
      <c r="E844" t="s">
        <v>308</v>
      </c>
      <c r="F844" t="s">
        <v>309</v>
      </c>
      <c r="G844">
        <v>435</v>
      </c>
      <c r="H844" t="s">
        <v>171</v>
      </c>
      <c r="I844" t="s">
        <v>172</v>
      </c>
      <c r="J844" t="s">
        <v>25</v>
      </c>
      <c r="K844">
        <v>223098045</v>
      </c>
      <c r="L844">
        <v>581989373.14411998</v>
      </c>
      <c r="M844">
        <v>8629</v>
      </c>
      <c r="N844">
        <v>225.10221000000001</v>
      </c>
      <c r="O844">
        <v>224.00656799999999</v>
      </c>
      <c r="P844">
        <v>234.12821099999999</v>
      </c>
      <c r="Q844">
        <v>225.10221000000001</v>
      </c>
      <c r="R844" t="s">
        <v>26</v>
      </c>
      <c r="S844" t="s">
        <v>27</v>
      </c>
      <c r="T844" t="s">
        <v>1198</v>
      </c>
    </row>
    <row r="845" spans="1:20" hidden="1" x14ac:dyDescent="0.35">
      <c r="A845">
        <v>25158199</v>
      </c>
      <c r="B845">
        <v>1000440</v>
      </c>
      <c r="C845" t="s">
        <v>1184</v>
      </c>
      <c r="D845" t="s">
        <v>1185</v>
      </c>
      <c r="E845" t="s">
        <v>308</v>
      </c>
      <c r="F845" t="s">
        <v>309</v>
      </c>
      <c r="G845">
        <v>780</v>
      </c>
      <c r="H845" t="s">
        <v>342</v>
      </c>
      <c r="I845" t="s">
        <v>343</v>
      </c>
      <c r="J845" t="s">
        <v>25</v>
      </c>
      <c r="K845">
        <v>223098045</v>
      </c>
      <c r="L845">
        <v>478972271.14918399</v>
      </c>
      <c r="M845">
        <v>27960</v>
      </c>
      <c r="N845">
        <v>600.27709700000003</v>
      </c>
      <c r="O845">
        <v>594.523368</v>
      </c>
      <c r="P845">
        <v>611.87043200000005</v>
      </c>
      <c r="Q845">
        <v>600.27709700000003</v>
      </c>
      <c r="R845" t="s">
        <v>26</v>
      </c>
      <c r="S845" t="s">
        <v>27</v>
      </c>
      <c r="T845" t="s">
        <v>1199</v>
      </c>
    </row>
    <row r="846" spans="1:20" hidden="1" x14ac:dyDescent="0.35">
      <c r="A846">
        <v>25158200</v>
      </c>
      <c r="B846">
        <v>1000440</v>
      </c>
      <c r="C846" t="s">
        <v>1184</v>
      </c>
      <c r="D846" t="s">
        <v>1185</v>
      </c>
      <c r="E846" t="s">
        <v>308</v>
      </c>
      <c r="F846" t="s">
        <v>309</v>
      </c>
      <c r="G846">
        <v>1172</v>
      </c>
      <c r="H846" t="s">
        <v>50</v>
      </c>
      <c r="I846" t="s">
        <v>51</v>
      </c>
      <c r="J846" t="s">
        <v>25</v>
      </c>
      <c r="K846">
        <v>223098045</v>
      </c>
      <c r="L846">
        <v>5059758176.9020004</v>
      </c>
      <c r="M846">
        <v>7473</v>
      </c>
      <c r="N846">
        <v>1694.841066</v>
      </c>
      <c r="O846">
        <v>1694.841066</v>
      </c>
      <c r="P846">
        <v>1746.7771829999999</v>
      </c>
      <c r="Q846">
        <v>1694.841066</v>
      </c>
      <c r="R846" t="s">
        <v>26</v>
      </c>
      <c r="S846" t="s">
        <v>27</v>
      </c>
      <c r="T846" t="s">
        <v>1200</v>
      </c>
    </row>
    <row r="847" spans="1:20" hidden="1" x14ac:dyDescent="0.35">
      <c r="A847">
        <v>25158201</v>
      </c>
      <c r="B847">
        <v>1000440</v>
      </c>
      <c r="C847" t="s">
        <v>1184</v>
      </c>
      <c r="D847" t="s">
        <v>1185</v>
      </c>
      <c r="E847" t="s">
        <v>308</v>
      </c>
      <c r="F847" t="s">
        <v>309</v>
      </c>
      <c r="G847">
        <v>1181</v>
      </c>
      <c r="H847" t="s">
        <v>220</v>
      </c>
      <c r="I847" t="s">
        <v>221</v>
      </c>
      <c r="J847" t="s">
        <v>25</v>
      </c>
      <c r="K847">
        <v>223098045</v>
      </c>
      <c r="L847">
        <v>251306301.98230001</v>
      </c>
      <c r="M847">
        <v>22267</v>
      </c>
      <c r="N847">
        <v>250.82413500000001</v>
      </c>
      <c r="O847">
        <v>249.61884499999999</v>
      </c>
      <c r="P847">
        <v>258.61909200000002</v>
      </c>
      <c r="Q847">
        <v>250.82413500000001</v>
      </c>
      <c r="R847" t="s">
        <v>26</v>
      </c>
      <c r="S847" t="s">
        <v>27</v>
      </c>
      <c r="T847" t="s">
        <v>1201</v>
      </c>
    </row>
    <row r="848" spans="1:20" hidden="1" x14ac:dyDescent="0.35">
      <c r="A848">
        <v>25158202</v>
      </c>
      <c r="B848">
        <v>1000440</v>
      </c>
      <c r="C848" t="s">
        <v>1184</v>
      </c>
      <c r="D848" t="s">
        <v>1185</v>
      </c>
      <c r="E848" t="s">
        <v>308</v>
      </c>
      <c r="F848" t="s">
        <v>309</v>
      </c>
      <c r="G848">
        <v>1294</v>
      </c>
      <c r="H848" t="s">
        <v>284</v>
      </c>
      <c r="I848" t="s">
        <v>285</v>
      </c>
      <c r="J848" t="s">
        <v>25</v>
      </c>
      <c r="K848">
        <v>223098045</v>
      </c>
      <c r="L848">
        <v>339204155.95988202</v>
      </c>
      <c r="M848">
        <v>23954</v>
      </c>
      <c r="N848">
        <v>364.20293800000002</v>
      </c>
      <c r="O848">
        <v>362.11995400000001</v>
      </c>
      <c r="P848">
        <v>379.71128700000003</v>
      </c>
      <c r="Q848">
        <v>364.20293800000002</v>
      </c>
      <c r="R848" t="s">
        <v>26</v>
      </c>
      <c r="S848" t="s">
        <v>27</v>
      </c>
      <c r="T848" t="s">
        <v>1202</v>
      </c>
    </row>
    <row r="849" spans="1:20" hidden="1" x14ac:dyDescent="0.35">
      <c r="A849">
        <v>25158203</v>
      </c>
      <c r="B849">
        <v>1000440</v>
      </c>
      <c r="C849" t="s">
        <v>1184</v>
      </c>
      <c r="D849" t="s">
        <v>1185</v>
      </c>
      <c r="E849" t="s">
        <v>308</v>
      </c>
      <c r="F849" t="s">
        <v>309</v>
      </c>
      <c r="G849">
        <v>1415</v>
      </c>
      <c r="H849" t="s">
        <v>348</v>
      </c>
      <c r="I849" t="s">
        <v>349</v>
      </c>
      <c r="J849" t="s">
        <v>25</v>
      </c>
      <c r="K849">
        <v>223098045</v>
      </c>
      <c r="L849">
        <v>386776004.15449601</v>
      </c>
      <c r="M849">
        <v>12192</v>
      </c>
      <c r="N849">
        <v>211.36774299999999</v>
      </c>
      <c r="O849">
        <v>211.36774299999999</v>
      </c>
      <c r="P849">
        <v>220.15739600000001</v>
      </c>
      <c r="Q849">
        <v>211.36774299999999</v>
      </c>
      <c r="R849" t="s">
        <v>26</v>
      </c>
      <c r="S849" t="s">
        <v>27</v>
      </c>
      <c r="T849" t="s">
        <v>1203</v>
      </c>
    </row>
    <row r="850" spans="1:20" hidden="1" x14ac:dyDescent="0.35">
      <c r="A850">
        <v>25158204</v>
      </c>
      <c r="B850">
        <v>1000440</v>
      </c>
      <c r="C850" t="s">
        <v>1184</v>
      </c>
      <c r="D850" t="s">
        <v>1185</v>
      </c>
      <c r="E850" t="s">
        <v>308</v>
      </c>
      <c r="F850" t="s">
        <v>309</v>
      </c>
      <c r="G850">
        <v>1732</v>
      </c>
      <c r="H850" t="s">
        <v>195</v>
      </c>
      <c r="I850" t="s">
        <v>196</v>
      </c>
      <c r="J850" t="s">
        <v>25</v>
      </c>
      <c r="K850">
        <v>223098045</v>
      </c>
      <c r="L850">
        <v>99269362.410497993</v>
      </c>
      <c r="M850">
        <v>543577</v>
      </c>
      <c r="N850">
        <v>2418.6918449999998</v>
      </c>
      <c r="O850">
        <v>2409.450057</v>
      </c>
      <c r="P850">
        <v>2443.1156139999998</v>
      </c>
      <c r="Q850">
        <v>2418.6918449999998</v>
      </c>
      <c r="R850" t="s">
        <v>26</v>
      </c>
      <c r="S850" t="s">
        <v>27</v>
      </c>
      <c r="T850" t="s">
        <v>1204</v>
      </c>
    </row>
    <row r="851" spans="1:20" hidden="1" x14ac:dyDescent="0.35">
      <c r="A851">
        <v>25158205</v>
      </c>
      <c r="B851">
        <v>1000440</v>
      </c>
      <c r="C851" t="s">
        <v>1184</v>
      </c>
      <c r="D851" t="s">
        <v>1185</v>
      </c>
      <c r="E851" t="s">
        <v>308</v>
      </c>
      <c r="F851" t="s">
        <v>309</v>
      </c>
      <c r="G851">
        <v>1852</v>
      </c>
      <c r="H851" t="s">
        <v>352</v>
      </c>
      <c r="I851" t="s">
        <v>353</v>
      </c>
      <c r="J851" t="s">
        <v>25</v>
      </c>
      <c r="K851">
        <v>223098045</v>
      </c>
      <c r="L851">
        <v>1805315651.8812101</v>
      </c>
      <c r="M851">
        <v>13174</v>
      </c>
      <c r="N851">
        <v>1066.0437830000001</v>
      </c>
      <c r="O851">
        <v>1052.2064150000001</v>
      </c>
      <c r="P851">
        <v>1081.580477</v>
      </c>
      <c r="Q851">
        <v>1066.0437830000001</v>
      </c>
      <c r="R851" t="s">
        <v>26</v>
      </c>
      <c r="S851" t="s">
        <v>27</v>
      </c>
      <c r="T851" t="s">
        <v>1205</v>
      </c>
    </row>
    <row r="852" spans="1:20" hidden="1" x14ac:dyDescent="0.35">
      <c r="A852">
        <v>25158206</v>
      </c>
      <c r="B852">
        <v>1000440</v>
      </c>
      <c r="C852" t="s">
        <v>1184</v>
      </c>
      <c r="D852" t="s">
        <v>1185</v>
      </c>
      <c r="E852" t="s">
        <v>308</v>
      </c>
      <c r="F852" t="s">
        <v>309</v>
      </c>
      <c r="G852">
        <v>1923</v>
      </c>
      <c r="H852" t="s">
        <v>355</v>
      </c>
      <c r="I852" t="s">
        <v>356</v>
      </c>
      <c r="J852" t="s">
        <v>25</v>
      </c>
      <c r="K852">
        <v>223098045</v>
      </c>
      <c r="L852">
        <v>237848030.234651</v>
      </c>
      <c r="M852">
        <v>37556</v>
      </c>
      <c r="N852">
        <v>400.38990999999999</v>
      </c>
      <c r="O852">
        <v>397.25553400000001</v>
      </c>
      <c r="P852">
        <v>405.10213499999998</v>
      </c>
      <c r="Q852">
        <v>400.38990999999999</v>
      </c>
      <c r="R852" t="s">
        <v>26</v>
      </c>
      <c r="S852" t="s">
        <v>27</v>
      </c>
      <c r="T852" t="s">
        <v>1206</v>
      </c>
    </row>
    <row r="853" spans="1:20" hidden="1" x14ac:dyDescent="0.35">
      <c r="A853">
        <v>25158207</v>
      </c>
      <c r="B853">
        <v>1000440</v>
      </c>
      <c r="C853" t="s">
        <v>1184</v>
      </c>
      <c r="D853" t="s">
        <v>1185</v>
      </c>
      <c r="E853" t="s">
        <v>308</v>
      </c>
      <c r="F853" t="s">
        <v>309</v>
      </c>
      <c r="G853">
        <v>2198</v>
      </c>
      <c r="H853" t="s">
        <v>226</v>
      </c>
      <c r="I853" t="s">
        <v>227</v>
      </c>
      <c r="J853" t="s">
        <v>25</v>
      </c>
      <c r="K853">
        <v>223098045</v>
      </c>
      <c r="L853">
        <v>898930651.98981202</v>
      </c>
      <c r="M853">
        <v>5416</v>
      </c>
      <c r="N853">
        <v>218.22730000000001</v>
      </c>
      <c r="O853">
        <v>217.46173200000001</v>
      </c>
      <c r="P853">
        <v>222.61924500000001</v>
      </c>
      <c r="Q853">
        <v>218.22730000000001</v>
      </c>
      <c r="R853" t="s">
        <v>26</v>
      </c>
      <c r="S853" t="s">
        <v>27</v>
      </c>
      <c r="T853" t="s">
        <v>1207</v>
      </c>
    </row>
    <row r="854" spans="1:20" hidden="1" x14ac:dyDescent="0.35">
      <c r="A854">
        <v>25158208</v>
      </c>
      <c r="B854">
        <v>1000440</v>
      </c>
      <c r="C854" t="s">
        <v>1184</v>
      </c>
      <c r="D854" t="s">
        <v>1185</v>
      </c>
      <c r="E854" t="s">
        <v>308</v>
      </c>
      <c r="F854" t="s">
        <v>309</v>
      </c>
      <c r="G854">
        <v>2496</v>
      </c>
      <c r="H854" t="s">
        <v>229</v>
      </c>
      <c r="I854" t="s">
        <v>230</v>
      </c>
      <c r="J854" t="s">
        <v>25</v>
      </c>
      <c r="K854">
        <v>223098045</v>
      </c>
      <c r="L854">
        <v>1663659573.1242001</v>
      </c>
      <c r="M854">
        <v>8952</v>
      </c>
      <c r="N854">
        <v>667.55764199999999</v>
      </c>
      <c r="O854">
        <v>665.61880199999996</v>
      </c>
      <c r="P854">
        <v>676.65527799999995</v>
      </c>
      <c r="Q854">
        <v>667.55764199999999</v>
      </c>
      <c r="R854" t="s">
        <v>26</v>
      </c>
      <c r="S854" t="s">
        <v>27</v>
      </c>
      <c r="T854" t="s">
        <v>1208</v>
      </c>
    </row>
    <row r="855" spans="1:20" hidden="1" x14ac:dyDescent="0.35">
      <c r="A855">
        <v>25158209</v>
      </c>
      <c r="B855">
        <v>1000440</v>
      </c>
      <c r="C855" t="s">
        <v>1184</v>
      </c>
      <c r="D855" t="s">
        <v>1185</v>
      </c>
      <c r="E855" t="s">
        <v>308</v>
      </c>
      <c r="F855" t="s">
        <v>309</v>
      </c>
      <c r="G855">
        <v>2820</v>
      </c>
      <c r="H855" t="s">
        <v>257</v>
      </c>
      <c r="I855" t="s">
        <v>258</v>
      </c>
      <c r="J855" t="s">
        <v>25</v>
      </c>
      <c r="K855">
        <v>223098045</v>
      </c>
      <c r="L855">
        <v>533460771.30307502</v>
      </c>
      <c r="M855">
        <v>21995</v>
      </c>
      <c r="N855">
        <v>525.93332499999997</v>
      </c>
      <c r="O855">
        <v>521.70099000000005</v>
      </c>
      <c r="P855">
        <v>532.96330399999999</v>
      </c>
      <c r="Q855">
        <v>525.93332499999997</v>
      </c>
      <c r="R855" t="s">
        <v>26</v>
      </c>
      <c r="S855" t="s">
        <v>27</v>
      </c>
      <c r="T855" t="s">
        <v>1209</v>
      </c>
    </row>
    <row r="856" spans="1:20" hidden="1" x14ac:dyDescent="0.35">
      <c r="A856">
        <v>25158210</v>
      </c>
      <c r="B856">
        <v>1000440</v>
      </c>
      <c r="C856" t="s">
        <v>1184</v>
      </c>
      <c r="D856" t="s">
        <v>1185</v>
      </c>
      <c r="E856" t="s">
        <v>308</v>
      </c>
      <c r="F856" t="s">
        <v>309</v>
      </c>
      <c r="G856">
        <v>3167</v>
      </c>
      <c r="H856" t="s">
        <v>56</v>
      </c>
      <c r="I856" t="s">
        <v>57</v>
      </c>
      <c r="J856" t="s">
        <v>25</v>
      </c>
      <c r="K856">
        <v>223098045</v>
      </c>
      <c r="L856">
        <v>501648452.53264803</v>
      </c>
      <c r="M856">
        <v>15600</v>
      </c>
      <c r="N856">
        <v>350.77473900000001</v>
      </c>
      <c r="O856">
        <v>348.121443</v>
      </c>
      <c r="P856">
        <v>356.508557</v>
      </c>
      <c r="Q856">
        <v>350.77473900000001</v>
      </c>
      <c r="R856" t="s">
        <v>26</v>
      </c>
      <c r="S856" t="s">
        <v>27</v>
      </c>
      <c r="T856" t="s">
        <v>1210</v>
      </c>
    </row>
    <row r="857" spans="1:20" hidden="1" x14ac:dyDescent="0.35">
      <c r="A857">
        <v>25158211</v>
      </c>
      <c r="B857">
        <v>1000440</v>
      </c>
      <c r="C857" t="s">
        <v>1184</v>
      </c>
      <c r="D857" t="s">
        <v>1185</v>
      </c>
      <c r="E857" t="s">
        <v>308</v>
      </c>
      <c r="F857" t="s">
        <v>309</v>
      </c>
      <c r="G857">
        <v>3983</v>
      </c>
      <c r="H857" t="s">
        <v>362</v>
      </c>
      <c r="I857" t="s">
        <v>363</v>
      </c>
      <c r="J857" t="s">
        <v>25</v>
      </c>
      <c r="K857">
        <v>223098045</v>
      </c>
      <c r="L857">
        <v>85123903.336278006</v>
      </c>
      <c r="M857">
        <v>349349</v>
      </c>
      <c r="N857">
        <v>1332.9543289999999</v>
      </c>
      <c r="O857">
        <v>1327.990315</v>
      </c>
      <c r="P857">
        <v>1359.899658</v>
      </c>
      <c r="Q857">
        <v>1332.9543289999999</v>
      </c>
      <c r="R857" t="s">
        <v>26</v>
      </c>
      <c r="S857" t="s">
        <v>27</v>
      </c>
      <c r="T857" t="s">
        <v>1211</v>
      </c>
    </row>
    <row r="858" spans="1:20" hidden="1" x14ac:dyDescent="0.35">
      <c r="A858">
        <v>25158212</v>
      </c>
      <c r="B858">
        <v>1000440</v>
      </c>
      <c r="C858" t="s">
        <v>1184</v>
      </c>
      <c r="D858" t="s">
        <v>1185</v>
      </c>
      <c r="E858" t="s">
        <v>308</v>
      </c>
      <c r="F858" t="s">
        <v>309</v>
      </c>
      <c r="G858">
        <v>4430</v>
      </c>
      <c r="H858" t="s">
        <v>42</v>
      </c>
      <c r="I858" t="s">
        <v>43</v>
      </c>
      <c r="J858" t="s">
        <v>25</v>
      </c>
      <c r="K858">
        <v>223098045</v>
      </c>
      <c r="L858">
        <v>375790148.347911</v>
      </c>
      <c r="M858">
        <v>12610</v>
      </c>
      <c r="N858">
        <v>212.404988</v>
      </c>
      <c r="O858">
        <v>211.14167499999999</v>
      </c>
      <c r="P858">
        <v>214.66210699999999</v>
      </c>
      <c r="Q858">
        <v>212.404988</v>
      </c>
      <c r="R858" t="s">
        <v>26</v>
      </c>
      <c r="S858" t="s">
        <v>27</v>
      </c>
      <c r="T858" t="s">
        <v>1212</v>
      </c>
    </row>
    <row r="859" spans="1:20" hidden="1" x14ac:dyDescent="0.35">
      <c r="A859">
        <v>25158213</v>
      </c>
      <c r="B859">
        <v>1000440</v>
      </c>
      <c r="C859" t="s">
        <v>1184</v>
      </c>
      <c r="D859" t="s">
        <v>1185</v>
      </c>
      <c r="E859" t="s">
        <v>308</v>
      </c>
      <c r="F859" t="s">
        <v>309</v>
      </c>
      <c r="G859">
        <v>10019</v>
      </c>
      <c r="H859" t="s">
        <v>366</v>
      </c>
      <c r="I859" t="s">
        <v>367</v>
      </c>
      <c r="J859" t="s">
        <v>25</v>
      </c>
      <c r="K859">
        <v>223098045</v>
      </c>
      <c r="L859">
        <v>189203063.24755201</v>
      </c>
      <c r="M859">
        <v>29549</v>
      </c>
      <c r="N859">
        <v>250.59660700000001</v>
      </c>
      <c r="O859">
        <v>248.67148499999999</v>
      </c>
      <c r="P859">
        <v>251.877194</v>
      </c>
      <c r="Q859">
        <v>250.59660700000001</v>
      </c>
      <c r="R859" t="s">
        <v>26</v>
      </c>
      <c r="S859" t="s">
        <v>27</v>
      </c>
      <c r="T859" t="s">
        <v>1213</v>
      </c>
    </row>
    <row r="860" spans="1:20" hidden="1" x14ac:dyDescent="0.35">
      <c r="A860">
        <v>25158214</v>
      </c>
      <c r="B860">
        <v>1000440</v>
      </c>
      <c r="C860" t="s">
        <v>1184</v>
      </c>
      <c r="D860" t="s">
        <v>1185</v>
      </c>
      <c r="E860" t="s">
        <v>308</v>
      </c>
      <c r="F860" t="s">
        <v>309</v>
      </c>
      <c r="G860">
        <v>12446</v>
      </c>
      <c r="H860" t="s">
        <v>369</v>
      </c>
      <c r="I860" t="s">
        <v>370</v>
      </c>
      <c r="J860" t="s">
        <v>25</v>
      </c>
      <c r="K860">
        <v>223098045</v>
      </c>
      <c r="L860">
        <v>132941726.440284</v>
      </c>
      <c r="M860">
        <v>49408</v>
      </c>
      <c r="N860">
        <v>294.41696000000002</v>
      </c>
      <c r="O860">
        <v>293.09408500000001</v>
      </c>
      <c r="P860">
        <v>297.34873499999998</v>
      </c>
      <c r="Q860">
        <v>294.41696000000002</v>
      </c>
      <c r="R860" t="s">
        <v>26</v>
      </c>
      <c r="S860" t="s">
        <v>27</v>
      </c>
      <c r="T860" t="s">
        <v>1214</v>
      </c>
    </row>
    <row r="861" spans="1:20" hidden="1" x14ac:dyDescent="0.35">
      <c r="A861">
        <v>25158215</v>
      </c>
      <c r="B861">
        <v>1000440</v>
      </c>
      <c r="C861" t="s">
        <v>1184</v>
      </c>
      <c r="D861" t="s">
        <v>1185</v>
      </c>
      <c r="E861" t="s">
        <v>308</v>
      </c>
      <c r="F861" t="s">
        <v>309</v>
      </c>
      <c r="G861">
        <v>12511</v>
      </c>
      <c r="H861" t="s">
        <v>198</v>
      </c>
      <c r="I861" t="s">
        <v>199</v>
      </c>
      <c r="J861" t="s">
        <v>25</v>
      </c>
      <c r="K861">
        <v>223098045</v>
      </c>
      <c r="L861">
        <v>223175097.201996</v>
      </c>
      <c r="M861">
        <v>85625</v>
      </c>
      <c r="N861">
        <v>856.54572599999995</v>
      </c>
      <c r="O861">
        <v>834.70818599999996</v>
      </c>
      <c r="P861">
        <v>856.82582200000002</v>
      </c>
      <c r="Q861">
        <v>856.54572599999995</v>
      </c>
      <c r="R861" t="s">
        <v>26</v>
      </c>
      <c r="S861" t="s">
        <v>27</v>
      </c>
      <c r="T861" t="s">
        <v>1215</v>
      </c>
    </row>
    <row r="862" spans="1:20" hidden="1" x14ac:dyDescent="0.35">
      <c r="A862">
        <v>25158216</v>
      </c>
      <c r="B862">
        <v>1000440</v>
      </c>
      <c r="C862" t="s">
        <v>1184</v>
      </c>
      <c r="D862" t="s">
        <v>1185</v>
      </c>
      <c r="E862" t="s">
        <v>308</v>
      </c>
      <c r="F862" t="s">
        <v>309</v>
      </c>
      <c r="G862">
        <v>12917</v>
      </c>
      <c r="H862" t="s">
        <v>373</v>
      </c>
      <c r="I862" t="s">
        <v>374</v>
      </c>
      <c r="J862" t="s">
        <v>25</v>
      </c>
      <c r="K862">
        <v>223098045</v>
      </c>
      <c r="L862">
        <v>595362655.81263304</v>
      </c>
      <c r="M862">
        <v>13538</v>
      </c>
      <c r="N862">
        <v>361.277017</v>
      </c>
      <c r="O862">
        <v>357.78113200000001</v>
      </c>
      <c r="P862">
        <v>364.71953000000002</v>
      </c>
      <c r="Q862">
        <v>361.277017</v>
      </c>
      <c r="R862" t="s">
        <v>26</v>
      </c>
      <c r="S862" t="s">
        <v>27</v>
      </c>
      <c r="T862" t="s">
        <v>1216</v>
      </c>
    </row>
    <row r="863" spans="1:20" hidden="1" x14ac:dyDescent="0.35">
      <c r="A863">
        <v>25158217</v>
      </c>
      <c r="B863">
        <v>1000440</v>
      </c>
      <c r="C863" t="s">
        <v>1184</v>
      </c>
      <c r="D863" t="s">
        <v>1185</v>
      </c>
      <c r="E863" t="s">
        <v>308</v>
      </c>
      <c r="F863" t="s">
        <v>309</v>
      </c>
      <c r="G863">
        <v>14713</v>
      </c>
      <c r="H863" t="s">
        <v>376</v>
      </c>
      <c r="I863" t="s">
        <v>377</v>
      </c>
      <c r="J863" t="s">
        <v>25</v>
      </c>
      <c r="K863">
        <v>223098045</v>
      </c>
      <c r="L863">
        <v>843363925.31611001</v>
      </c>
      <c r="M863">
        <v>7970</v>
      </c>
      <c r="N863">
        <v>301.28504600000002</v>
      </c>
      <c r="O863">
        <v>299.47053099999999</v>
      </c>
      <c r="P863">
        <v>304.00681800000001</v>
      </c>
      <c r="Q863">
        <v>301.28504600000002</v>
      </c>
      <c r="R863" t="s">
        <v>26</v>
      </c>
      <c r="S863" t="s">
        <v>27</v>
      </c>
      <c r="T863" t="s">
        <v>1217</v>
      </c>
    </row>
    <row r="864" spans="1:20" hidden="1" x14ac:dyDescent="0.35">
      <c r="A864">
        <v>25158218</v>
      </c>
      <c r="B864">
        <v>1000440</v>
      </c>
      <c r="C864" t="s">
        <v>1184</v>
      </c>
      <c r="D864" t="s">
        <v>1185</v>
      </c>
      <c r="E864" t="s">
        <v>308</v>
      </c>
      <c r="F864" t="s">
        <v>309</v>
      </c>
      <c r="G864">
        <v>39318</v>
      </c>
      <c r="H864" t="s">
        <v>23</v>
      </c>
      <c r="I864" t="s">
        <v>24</v>
      </c>
      <c r="J864" t="s">
        <v>25</v>
      </c>
      <c r="K864">
        <v>223098045</v>
      </c>
      <c r="L864">
        <v>561343438</v>
      </c>
      <c r="M864">
        <v>7049</v>
      </c>
      <c r="N864">
        <v>177.36192500000001</v>
      </c>
      <c r="O864">
        <v>175.70128</v>
      </c>
      <c r="P864">
        <v>178.89676399999999</v>
      </c>
      <c r="Q864">
        <v>177.36192500000001</v>
      </c>
      <c r="R864" t="s">
        <v>26</v>
      </c>
      <c r="S864" t="s">
        <v>27</v>
      </c>
      <c r="T864" t="s">
        <v>1218</v>
      </c>
    </row>
    <row r="865" spans="1:20" hidden="1" x14ac:dyDescent="0.35">
      <c r="A865">
        <v>25158219</v>
      </c>
      <c r="B865">
        <v>1000440</v>
      </c>
      <c r="C865" t="s">
        <v>1184</v>
      </c>
      <c r="D865" t="s">
        <v>1185</v>
      </c>
      <c r="E865" t="s">
        <v>308</v>
      </c>
      <c r="F865" t="s">
        <v>309</v>
      </c>
      <c r="G865">
        <v>59560</v>
      </c>
      <c r="H865" t="s">
        <v>380</v>
      </c>
      <c r="I865" t="s">
        <v>381</v>
      </c>
      <c r="J865" t="s">
        <v>25</v>
      </c>
      <c r="K865">
        <v>223098045</v>
      </c>
      <c r="L865">
        <v>332642181.79247397</v>
      </c>
      <c r="M865">
        <v>46200</v>
      </c>
      <c r="N865">
        <v>688.84820500000001</v>
      </c>
      <c r="O865">
        <v>686.98443799999995</v>
      </c>
      <c r="P865">
        <v>701.208707</v>
      </c>
      <c r="Q865">
        <v>688.84820500000001</v>
      </c>
      <c r="R865" t="s">
        <v>26</v>
      </c>
      <c r="S865" t="s">
        <v>27</v>
      </c>
      <c r="T865" t="s">
        <v>1219</v>
      </c>
    </row>
    <row r="866" spans="1:20" hidden="1" x14ac:dyDescent="0.35">
      <c r="A866">
        <v>25158220</v>
      </c>
      <c r="B866">
        <v>1000440</v>
      </c>
      <c r="C866" t="s">
        <v>1184</v>
      </c>
      <c r="D866" t="s">
        <v>1185</v>
      </c>
      <c r="E866" t="s">
        <v>308</v>
      </c>
      <c r="F866" t="s">
        <v>309</v>
      </c>
      <c r="G866">
        <v>64732</v>
      </c>
      <c r="H866" t="s">
        <v>383</v>
      </c>
      <c r="I866" t="s">
        <v>384</v>
      </c>
      <c r="J866" t="s">
        <v>25</v>
      </c>
      <c r="K866">
        <v>223098045</v>
      </c>
      <c r="L866">
        <v>85527615.408393994</v>
      </c>
      <c r="M866">
        <v>126073</v>
      </c>
      <c r="N866">
        <v>483.31768399999999</v>
      </c>
      <c r="O866">
        <v>475.232551</v>
      </c>
      <c r="P866">
        <v>483.78155400000003</v>
      </c>
      <c r="Q866">
        <v>483.31768399999999</v>
      </c>
      <c r="R866" t="s">
        <v>26</v>
      </c>
      <c r="S866" t="s">
        <v>27</v>
      </c>
      <c r="T866" t="s">
        <v>1220</v>
      </c>
    </row>
    <row r="867" spans="1:20" hidden="1" x14ac:dyDescent="0.35">
      <c r="A867">
        <v>25158221</v>
      </c>
      <c r="B867">
        <v>1000440</v>
      </c>
      <c r="C867" t="s">
        <v>1184</v>
      </c>
      <c r="D867" t="s">
        <v>1185</v>
      </c>
      <c r="E867" t="s">
        <v>308</v>
      </c>
      <c r="F867" t="s">
        <v>309</v>
      </c>
      <c r="G867">
        <v>69094</v>
      </c>
      <c r="H867" t="s">
        <v>154</v>
      </c>
      <c r="I867" t="s">
        <v>155</v>
      </c>
      <c r="J867" t="s">
        <v>25</v>
      </c>
      <c r="K867">
        <v>223098045</v>
      </c>
      <c r="L867">
        <v>594472083.25066805</v>
      </c>
      <c r="M867">
        <v>13613</v>
      </c>
      <c r="N867">
        <v>362.73506800000001</v>
      </c>
      <c r="O867">
        <v>360.73660100000001</v>
      </c>
      <c r="P867">
        <v>366.67871000000002</v>
      </c>
      <c r="Q867">
        <v>362.73506800000001</v>
      </c>
      <c r="R867" t="s">
        <v>26</v>
      </c>
      <c r="S867" t="s">
        <v>27</v>
      </c>
      <c r="T867" t="s">
        <v>1221</v>
      </c>
    </row>
    <row r="868" spans="1:20" hidden="1" x14ac:dyDescent="0.35">
      <c r="A868">
        <v>25158222</v>
      </c>
      <c r="B868">
        <v>1000440</v>
      </c>
      <c r="C868" t="s">
        <v>1184</v>
      </c>
      <c r="D868" t="s">
        <v>1185</v>
      </c>
      <c r="E868" t="s">
        <v>308</v>
      </c>
      <c r="F868" t="s">
        <v>309</v>
      </c>
      <c r="G868">
        <v>71713</v>
      </c>
      <c r="H868" t="s">
        <v>232</v>
      </c>
      <c r="I868" t="s">
        <v>233</v>
      </c>
      <c r="J868" t="s">
        <v>25</v>
      </c>
      <c r="K868">
        <v>223098045</v>
      </c>
      <c r="L868">
        <v>2631889527.2716098</v>
      </c>
      <c r="M868">
        <v>2795</v>
      </c>
      <c r="N868">
        <v>329.72638599999999</v>
      </c>
      <c r="O868">
        <v>326.06931400000002</v>
      </c>
      <c r="P868">
        <v>331.49593800000002</v>
      </c>
      <c r="Q868">
        <v>329.72638599999999</v>
      </c>
      <c r="R868" t="s">
        <v>26</v>
      </c>
      <c r="S868" t="s">
        <v>27</v>
      </c>
      <c r="T868" t="s">
        <v>1222</v>
      </c>
    </row>
    <row r="869" spans="1:20" hidden="1" x14ac:dyDescent="0.35">
      <c r="A869">
        <v>25158223</v>
      </c>
      <c r="B869">
        <v>1000440</v>
      </c>
      <c r="C869" t="s">
        <v>1184</v>
      </c>
      <c r="D869" t="s">
        <v>1185</v>
      </c>
      <c r="E869" t="s">
        <v>308</v>
      </c>
      <c r="F869" t="s">
        <v>309</v>
      </c>
      <c r="G869">
        <v>75498</v>
      </c>
      <c r="H869" t="s">
        <v>137</v>
      </c>
      <c r="I869" t="s">
        <v>138</v>
      </c>
      <c r="J869" t="s">
        <v>25</v>
      </c>
      <c r="K869">
        <v>223098045</v>
      </c>
      <c r="L869">
        <v>4293977614.2870102</v>
      </c>
      <c r="M869">
        <v>1222</v>
      </c>
      <c r="N869">
        <v>235.19886199999999</v>
      </c>
      <c r="O869">
        <v>232.31180599999999</v>
      </c>
      <c r="P869">
        <v>238.278389</v>
      </c>
      <c r="Q869">
        <v>235.19886199999999</v>
      </c>
      <c r="R869" t="s">
        <v>26</v>
      </c>
      <c r="S869" t="s">
        <v>27</v>
      </c>
      <c r="T869" t="s">
        <v>1223</v>
      </c>
    </row>
    <row r="870" spans="1:20" hidden="1" x14ac:dyDescent="0.35">
      <c r="A870">
        <v>25158224</v>
      </c>
      <c r="B870">
        <v>1000440</v>
      </c>
      <c r="C870" t="s">
        <v>1184</v>
      </c>
      <c r="D870" t="s">
        <v>1185</v>
      </c>
      <c r="E870" t="s">
        <v>308</v>
      </c>
      <c r="F870" t="s">
        <v>309</v>
      </c>
      <c r="G870">
        <v>86791</v>
      </c>
      <c r="H870" t="s">
        <v>201</v>
      </c>
      <c r="I870" t="s">
        <v>202</v>
      </c>
      <c r="J870" t="s">
        <v>25</v>
      </c>
      <c r="K870">
        <v>223098045</v>
      </c>
      <c r="L870">
        <v>177805281.67612401</v>
      </c>
      <c r="M870">
        <v>96649</v>
      </c>
      <c r="N870">
        <v>770.27580699999999</v>
      </c>
      <c r="O870">
        <v>762.72838100000001</v>
      </c>
      <c r="P870">
        <v>776.43648299999995</v>
      </c>
      <c r="Q870">
        <v>770.27580699999999</v>
      </c>
      <c r="R870" t="s">
        <v>26</v>
      </c>
      <c r="S870" t="s">
        <v>27</v>
      </c>
      <c r="T870" t="s">
        <v>1224</v>
      </c>
    </row>
    <row r="871" spans="1:20" hidden="1" x14ac:dyDescent="0.35">
      <c r="A871">
        <v>25158225</v>
      </c>
      <c r="B871">
        <v>1000440</v>
      </c>
      <c r="C871" t="s">
        <v>1184</v>
      </c>
      <c r="D871" t="s">
        <v>1185</v>
      </c>
      <c r="E871" t="s">
        <v>308</v>
      </c>
      <c r="F871" t="s">
        <v>309</v>
      </c>
      <c r="G871">
        <v>88812</v>
      </c>
      <c r="H871" t="s">
        <v>29</v>
      </c>
      <c r="I871" t="s">
        <v>30</v>
      </c>
      <c r="J871" t="s">
        <v>25</v>
      </c>
      <c r="K871">
        <v>223098045</v>
      </c>
      <c r="L871">
        <v>2803639822.8665099</v>
      </c>
      <c r="M871">
        <v>3088</v>
      </c>
      <c r="N871">
        <v>388.06434899999999</v>
      </c>
      <c r="O871">
        <v>375.74883499999999</v>
      </c>
      <c r="P871">
        <v>389.44670300000001</v>
      </c>
      <c r="Q871">
        <v>388.06434899999999</v>
      </c>
      <c r="R871" t="s">
        <v>26</v>
      </c>
      <c r="S871" t="s">
        <v>27</v>
      </c>
      <c r="T871" t="s">
        <v>1225</v>
      </c>
    </row>
    <row r="872" spans="1:20" hidden="1" x14ac:dyDescent="0.35">
      <c r="A872">
        <v>25158226</v>
      </c>
      <c r="B872">
        <v>1000440</v>
      </c>
      <c r="C872" t="s">
        <v>1184</v>
      </c>
      <c r="D872" t="s">
        <v>1185</v>
      </c>
      <c r="E872" t="s">
        <v>308</v>
      </c>
      <c r="F872" t="s">
        <v>309</v>
      </c>
      <c r="G872">
        <v>99768</v>
      </c>
      <c r="H872" t="s">
        <v>176</v>
      </c>
      <c r="I872" t="s">
        <v>177</v>
      </c>
      <c r="J872" t="s">
        <v>25</v>
      </c>
      <c r="K872">
        <v>223098045</v>
      </c>
      <c r="L872">
        <v>166246453.78642899</v>
      </c>
      <c r="M872">
        <v>45160</v>
      </c>
      <c r="N872">
        <v>336.51974999999999</v>
      </c>
      <c r="O872">
        <v>334.768596</v>
      </c>
      <c r="P872">
        <v>338.129322</v>
      </c>
      <c r="Q872">
        <v>336.51974999999999</v>
      </c>
      <c r="R872" t="s">
        <v>26</v>
      </c>
      <c r="S872" t="s">
        <v>27</v>
      </c>
      <c r="T872" t="s">
        <v>1226</v>
      </c>
    </row>
    <row r="873" spans="1:20" hidden="1" x14ac:dyDescent="0.35">
      <c r="A873">
        <v>25158512</v>
      </c>
      <c r="B873">
        <v>1001390</v>
      </c>
      <c r="C873" t="s">
        <v>1227</v>
      </c>
      <c r="D873" t="s">
        <v>1228</v>
      </c>
      <c r="E873" t="s">
        <v>308</v>
      </c>
      <c r="F873" t="s">
        <v>1229</v>
      </c>
      <c r="G873">
        <v>61</v>
      </c>
      <c r="H873" t="s">
        <v>159</v>
      </c>
      <c r="I873" t="s">
        <v>160</v>
      </c>
      <c r="J873" t="s">
        <v>25</v>
      </c>
      <c r="K873">
        <v>2514187548</v>
      </c>
      <c r="L873">
        <v>503514878</v>
      </c>
      <c r="M873">
        <v>80705</v>
      </c>
      <c r="N873">
        <v>161.62743399999999</v>
      </c>
      <c r="O873">
        <v>158.87172699999999</v>
      </c>
      <c r="P873">
        <v>163.640142</v>
      </c>
      <c r="Q873">
        <v>161.62743399999999</v>
      </c>
      <c r="R873" t="s">
        <v>26</v>
      </c>
      <c r="S873" t="s">
        <v>27</v>
      </c>
      <c r="T873" t="s">
        <v>1230</v>
      </c>
    </row>
    <row r="874" spans="1:20" hidden="1" x14ac:dyDescent="0.35">
      <c r="A874">
        <v>25158513</v>
      </c>
      <c r="B874">
        <v>1001390</v>
      </c>
      <c r="C874" t="s">
        <v>1227</v>
      </c>
      <c r="D874" t="s">
        <v>1228</v>
      </c>
      <c r="E874" t="s">
        <v>308</v>
      </c>
      <c r="F874" t="s">
        <v>1229</v>
      </c>
      <c r="G874">
        <v>67</v>
      </c>
      <c r="H874" t="s">
        <v>314</v>
      </c>
      <c r="I874" t="s">
        <v>315</v>
      </c>
      <c r="J874" t="s">
        <v>25</v>
      </c>
      <c r="K874">
        <v>2514187548</v>
      </c>
      <c r="L874">
        <v>571290951.60000002</v>
      </c>
      <c r="M874">
        <v>25380</v>
      </c>
      <c r="N874">
        <v>57.670178</v>
      </c>
      <c r="O874">
        <v>56.786265999999998</v>
      </c>
      <c r="P874">
        <v>59.606150999999997</v>
      </c>
      <c r="Q874">
        <v>57.670178</v>
      </c>
      <c r="R874" t="s">
        <v>26</v>
      </c>
      <c r="S874" t="s">
        <v>27</v>
      </c>
      <c r="T874" t="s">
        <v>1231</v>
      </c>
    </row>
    <row r="875" spans="1:20" hidden="1" x14ac:dyDescent="0.35">
      <c r="A875">
        <v>25158514</v>
      </c>
      <c r="B875">
        <v>1001390</v>
      </c>
      <c r="C875" t="s">
        <v>1227</v>
      </c>
      <c r="D875" t="s">
        <v>1228</v>
      </c>
      <c r="E875" t="s">
        <v>308</v>
      </c>
      <c r="F875" t="s">
        <v>1229</v>
      </c>
      <c r="G875">
        <v>79</v>
      </c>
      <c r="H875" t="s">
        <v>162</v>
      </c>
      <c r="I875" t="s">
        <v>163</v>
      </c>
      <c r="J875" t="s">
        <v>25</v>
      </c>
      <c r="K875">
        <v>2514187548</v>
      </c>
      <c r="L875">
        <v>895024247</v>
      </c>
      <c r="M875">
        <v>43009</v>
      </c>
      <c r="N875">
        <v>153.10750300000001</v>
      </c>
      <c r="O875">
        <v>150.97156699999999</v>
      </c>
      <c r="P875">
        <v>156.788434</v>
      </c>
      <c r="Q875">
        <v>153.10750300000001</v>
      </c>
      <c r="R875" t="s">
        <v>26</v>
      </c>
      <c r="S875" t="s">
        <v>27</v>
      </c>
      <c r="T875" t="s">
        <v>1232</v>
      </c>
    </row>
    <row r="876" spans="1:20" hidden="1" x14ac:dyDescent="0.35">
      <c r="A876">
        <v>25158515</v>
      </c>
      <c r="B876">
        <v>1001390</v>
      </c>
      <c r="C876" t="s">
        <v>1227</v>
      </c>
      <c r="D876" t="s">
        <v>1228</v>
      </c>
      <c r="E876" t="s">
        <v>308</v>
      </c>
      <c r="F876" t="s">
        <v>1229</v>
      </c>
      <c r="G876">
        <v>101</v>
      </c>
      <c r="H876" t="s">
        <v>165</v>
      </c>
      <c r="I876" t="s">
        <v>166</v>
      </c>
      <c r="J876" t="s">
        <v>25</v>
      </c>
      <c r="K876">
        <v>2514187548</v>
      </c>
      <c r="L876">
        <v>904368485</v>
      </c>
      <c r="M876">
        <v>15621</v>
      </c>
      <c r="N876">
        <v>56.189683000000002</v>
      </c>
      <c r="O876">
        <v>54.484676</v>
      </c>
      <c r="P876">
        <v>56.876721000000003</v>
      </c>
      <c r="Q876">
        <v>56.189683000000002</v>
      </c>
      <c r="R876" t="s">
        <v>26</v>
      </c>
      <c r="S876" t="s">
        <v>27</v>
      </c>
      <c r="T876" t="s">
        <v>1233</v>
      </c>
    </row>
    <row r="877" spans="1:20" hidden="1" x14ac:dyDescent="0.35">
      <c r="A877">
        <v>25158516</v>
      </c>
      <c r="B877">
        <v>1001390</v>
      </c>
      <c r="C877" t="s">
        <v>1227</v>
      </c>
      <c r="D877" t="s">
        <v>1228</v>
      </c>
      <c r="E877" t="s">
        <v>308</v>
      </c>
      <c r="F877" t="s">
        <v>1229</v>
      </c>
      <c r="G877">
        <v>106</v>
      </c>
      <c r="H877" t="s">
        <v>123</v>
      </c>
      <c r="I877" t="s">
        <v>124</v>
      </c>
      <c r="J877" t="s">
        <v>25</v>
      </c>
      <c r="K877">
        <v>2514187548</v>
      </c>
      <c r="L877">
        <v>212233764.80000001</v>
      </c>
      <c r="M877">
        <v>82086</v>
      </c>
      <c r="N877">
        <v>69.292446999999996</v>
      </c>
      <c r="O877">
        <v>67.422667000000004</v>
      </c>
      <c r="P877">
        <v>70.063151000000005</v>
      </c>
      <c r="Q877">
        <v>69.292446999999996</v>
      </c>
      <c r="R877" t="s">
        <v>26</v>
      </c>
      <c r="S877" t="s">
        <v>27</v>
      </c>
      <c r="T877" t="s">
        <v>1234</v>
      </c>
    </row>
    <row r="878" spans="1:20" hidden="1" x14ac:dyDescent="0.35">
      <c r="A878">
        <v>25158517</v>
      </c>
      <c r="B878">
        <v>1001390</v>
      </c>
      <c r="C878" t="s">
        <v>1227</v>
      </c>
      <c r="D878" t="s">
        <v>1228</v>
      </c>
      <c r="E878" t="s">
        <v>308</v>
      </c>
      <c r="F878" t="s">
        <v>1229</v>
      </c>
      <c r="G878">
        <v>201</v>
      </c>
      <c r="H878" t="s">
        <v>134</v>
      </c>
      <c r="I878" t="s">
        <v>135</v>
      </c>
      <c r="J878" t="s">
        <v>25</v>
      </c>
      <c r="K878">
        <v>2514187548</v>
      </c>
      <c r="L878">
        <v>463423105.25</v>
      </c>
      <c r="M878">
        <v>25000</v>
      </c>
      <c r="N878">
        <v>46.080801000000001</v>
      </c>
      <c r="O878">
        <v>45.760078999999998</v>
      </c>
      <c r="P878">
        <v>46.991357999999998</v>
      </c>
      <c r="Q878">
        <v>46.080801000000001</v>
      </c>
      <c r="R878" t="s">
        <v>26</v>
      </c>
      <c r="S878" t="s">
        <v>27</v>
      </c>
      <c r="T878" t="s">
        <v>1235</v>
      </c>
    </row>
    <row r="879" spans="1:20" hidden="1" x14ac:dyDescent="0.35">
      <c r="A879">
        <v>25158518</v>
      </c>
      <c r="B879">
        <v>1001390</v>
      </c>
      <c r="C879" t="s">
        <v>1227</v>
      </c>
      <c r="D879" t="s">
        <v>1228</v>
      </c>
      <c r="E879" t="s">
        <v>308</v>
      </c>
      <c r="F879" t="s">
        <v>1229</v>
      </c>
      <c r="G879">
        <v>209</v>
      </c>
      <c r="H879" t="s">
        <v>237</v>
      </c>
      <c r="I879" t="s">
        <v>238</v>
      </c>
      <c r="J879" t="s">
        <v>25</v>
      </c>
      <c r="K879">
        <v>2514187548</v>
      </c>
      <c r="L879">
        <v>1319216873.5999999</v>
      </c>
      <c r="M879">
        <v>23332</v>
      </c>
      <c r="N879">
        <v>122.42510799999999</v>
      </c>
      <c r="O879">
        <v>121.874163</v>
      </c>
      <c r="P879">
        <v>125.248042</v>
      </c>
      <c r="Q879">
        <v>122.42510799999999</v>
      </c>
      <c r="R879" t="s">
        <v>26</v>
      </c>
      <c r="S879" t="s">
        <v>27</v>
      </c>
      <c r="T879" t="s">
        <v>1236</v>
      </c>
    </row>
    <row r="880" spans="1:20" hidden="1" x14ac:dyDescent="0.35">
      <c r="A880">
        <v>25158519</v>
      </c>
      <c r="B880">
        <v>1001390</v>
      </c>
      <c r="C880" t="s">
        <v>1227</v>
      </c>
      <c r="D880" t="s">
        <v>1228</v>
      </c>
      <c r="E880" t="s">
        <v>308</v>
      </c>
      <c r="F880" t="s">
        <v>1229</v>
      </c>
      <c r="G880">
        <v>213</v>
      </c>
      <c r="H880" t="s">
        <v>216</v>
      </c>
      <c r="I880" t="s">
        <v>217</v>
      </c>
      <c r="J880" t="s">
        <v>25</v>
      </c>
      <c r="K880">
        <v>2514187548</v>
      </c>
      <c r="L880">
        <v>849658061.64999902</v>
      </c>
      <c r="M880">
        <v>17615</v>
      </c>
      <c r="N880">
        <v>59.529077999999998</v>
      </c>
      <c r="O880">
        <v>59.001883999999997</v>
      </c>
      <c r="P880">
        <v>60.772717</v>
      </c>
      <c r="Q880">
        <v>59.529077999999998</v>
      </c>
      <c r="R880" t="s">
        <v>26</v>
      </c>
      <c r="S880" t="s">
        <v>27</v>
      </c>
      <c r="T880" t="s">
        <v>1237</v>
      </c>
    </row>
    <row r="881" spans="1:20" hidden="1" x14ac:dyDescent="0.35">
      <c r="A881">
        <v>25158520</v>
      </c>
      <c r="B881">
        <v>1001390</v>
      </c>
      <c r="C881" t="s">
        <v>1227</v>
      </c>
      <c r="D881" t="s">
        <v>1228</v>
      </c>
      <c r="E881" t="s">
        <v>308</v>
      </c>
      <c r="F881" t="s">
        <v>1229</v>
      </c>
      <c r="G881">
        <v>435</v>
      </c>
      <c r="H881" t="s">
        <v>171</v>
      </c>
      <c r="I881" t="s">
        <v>172</v>
      </c>
      <c r="J881" t="s">
        <v>25</v>
      </c>
      <c r="K881">
        <v>2514187548</v>
      </c>
      <c r="L881">
        <v>578739381.299999</v>
      </c>
      <c r="M881">
        <v>8629</v>
      </c>
      <c r="N881">
        <v>19.863045</v>
      </c>
      <c r="O881">
        <v>19.766366000000001</v>
      </c>
      <c r="P881">
        <v>20.659500999999999</v>
      </c>
      <c r="Q881">
        <v>19.863045</v>
      </c>
      <c r="R881" t="s">
        <v>26</v>
      </c>
      <c r="S881" t="s">
        <v>27</v>
      </c>
      <c r="T881" t="s">
        <v>1238</v>
      </c>
    </row>
    <row r="882" spans="1:20" hidden="1" x14ac:dyDescent="0.35">
      <c r="A882">
        <v>25158521</v>
      </c>
      <c r="B882">
        <v>1001390</v>
      </c>
      <c r="C882" t="s">
        <v>1227</v>
      </c>
      <c r="D882" t="s">
        <v>1228</v>
      </c>
      <c r="E882" t="s">
        <v>308</v>
      </c>
      <c r="F882" t="s">
        <v>1229</v>
      </c>
      <c r="G882">
        <v>780</v>
      </c>
      <c r="H882" t="s">
        <v>342</v>
      </c>
      <c r="I882" t="s">
        <v>343</v>
      </c>
      <c r="J882" t="s">
        <v>25</v>
      </c>
      <c r="K882">
        <v>2514187548</v>
      </c>
      <c r="L882">
        <v>502637726.69999897</v>
      </c>
      <c r="M882">
        <v>27960</v>
      </c>
      <c r="N882">
        <v>55.897781999999999</v>
      </c>
      <c r="O882">
        <v>55.361995</v>
      </c>
      <c r="P882">
        <v>56.977353000000001</v>
      </c>
      <c r="Q882">
        <v>55.897781999999999</v>
      </c>
      <c r="R882" t="s">
        <v>26</v>
      </c>
      <c r="S882" t="s">
        <v>27</v>
      </c>
      <c r="T882" t="s">
        <v>1239</v>
      </c>
    </row>
    <row r="883" spans="1:20" hidden="1" x14ac:dyDescent="0.35">
      <c r="A883">
        <v>25158522</v>
      </c>
      <c r="B883">
        <v>1001390</v>
      </c>
      <c r="C883" t="s">
        <v>1227</v>
      </c>
      <c r="D883" t="s">
        <v>1228</v>
      </c>
      <c r="E883" t="s">
        <v>308</v>
      </c>
      <c r="F883" t="s">
        <v>1229</v>
      </c>
      <c r="G883">
        <v>1172</v>
      </c>
      <c r="H883" t="s">
        <v>50</v>
      </c>
      <c r="I883" t="s">
        <v>51</v>
      </c>
      <c r="J883" t="s">
        <v>25</v>
      </c>
      <c r="K883">
        <v>2514187548</v>
      </c>
      <c r="L883">
        <v>5048539200.8999996</v>
      </c>
      <c r="M883">
        <v>7473</v>
      </c>
      <c r="N883">
        <v>150.05934400000001</v>
      </c>
      <c r="O883">
        <v>150.05934400000001</v>
      </c>
      <c r="P883">
        <v>154.65771000000001</v>
      </c>
      <c r="Q883">
        <v>150.05934400000001</v>
      </c>
      <c r="R883" t="s">
        <v>26</v>
      </c>
      <c r="S883" t="s">
        <v>27</v>
      </c>
      <c r="T883" t="s">
        <v>1240</v>
      </c>
    </row>
    <row r="884" spans="1:20" hidden="1" x14ac:dyDescent="0.35">
      <c r="A884">
        <v>25158523</v>
      </c>
      <c r="B884">
        <v>1001390</v>
      </c>
      <c r="C884" t="s">
        <v>1227</v>
      </c>
      <c r="D884" t="s">
        <v>1228</v>
      </c>
      <c r="E884" t="s">
        <v>308</v>
      </c>
      <c r="F884" t="s">
        <v>1229</v>
      </c>
      <c r="G884">
        <v>1294</v>
      </c>
      <c r="H884" t="s">
        <v>284</v>
      </c>
      <c r="I884" t="s">
        <v>285</v>
      </c>
      <c r="J884" t="s">
        <v>25</v>
      </c>
      <c r="K884">
        <v>2514187548</v>
      </c>
      <c r="L884">
        <v>323260628.69999897</v>
      </c>
      <c r="M884">
        <v>23954</v>
      </c>
      <c r="N884">
        <v>30.798756999999998</v>
      </c>
      <c r="O884">
        <v>30.622610000000002</v>
      </c>
      <c r="P884">
        <v>32.110218000000003</v>
      </c>
      <c r="Q884">
        <v>30.798756999999998</v>
      </c>
      <c r="R884" t="s">
        <v>26</v>
      </c>
      <c r="S884" t="s">
        <v>27</v>
      </c>
      <c r="T884" t="s">
        <v>1241</v>
      </c>
    </row>
    <row r="885" spans="1:20" hidden="1" x14ac:dyDescent="0.35">
      <c r="A885">
        <v>25158524</v>
      </c>
      <c r="B885">
        <v>1001390</v>
      </c>
      <c r="C885" t="s">
        <v>1227</v>
      </c>
      <c r="D885" t="s">
        <v>1228</v>
      </c>
      <c r="E885" t="s">
        <v>308</v>
      </c>
      <c r="F885" t="s">
        <v>1229</v>
      </c>
      <c r="G885">
        <v>1415</v>
      </c>
      <c r="H885" t="s">
        <v>348</v>
      </c>
      <c r="I885" t="s">
        <v>349</v>
      </c>
      <c r="J885" t="s">
        <v>25</v>
      </c>
      <c r="K885">
        <v>2514187548</v>
      </c>
      <c r="L885">
        <v>379314482.19999897</v>
      </c>
      <c r="M885">
        <v>12192</v>
      </c>
      <c r="N885">
        <v>18.394022</v>
      </c>
      <c r="O885">
        <v>18.394022</v>
      </c>
      <c r="P885">
        <v>19.158930999999999</v>
      </c>
      <c r="Q885">
        <v>18.394022</v>
      </c>
      <c r="R885" t="s">
        <v>26</v>
      </c>
      <c r="S885" t="s">
        <v>27</v>
      </c>
      <c r="T885" t="s">
        <v>1242</v>
      </c>
    </row>
    <row r="886" spans="1:20" hidden="1" x14ac:dyDescent="0.35">
      <c r="A886">
        <v>25158525</v>
      </c>
      <c r="B886">
        <v>1001390</v>
      </c>
      <c r="C886" t="s">
        <v>1227</v>
      </c>
      <c r="D886" t="s">
        <v>1228</v>
      </c>
      <c r="E886" t="s">
        <v>308</v>
      </c>
      <c r="F886" t="s">
        <v>1229</v>
      </c>
      <c r="G886">
        <v>1732</v>
      </c>
      <c r="H886" t="s">
        <v>195</v>
      </c>
      <c r="I886" t="s">
        <v>196</v>
      </c>
      <c r="J886" t="s">
        <v>25</v>
      </c>
      <c r="K886">
        <v>2514187548</v>
      </c>
      <c r="L886">
        <v>164431276</v>
      </c>
      <c r="M886">
        <v>543577</v>
      </c>
      <c r="N886">
        <v>355.506731</v>
      </c>
      <c r="O886">
        <v>354.14834500000001</v>
      </c>
      <c r="P886">
        <v>359.09661199999999</v>
      </c>
      <c r="Q886">
        <v>355.506731</v>
      </c>
      <c r="R886" t="s">
        <v>26</v>
      </c>
      <c r="S886" t="s">
        <v>27</v>
      </c>
      <c r="T886" t="s">
        <v>1243</v>
      </c>
    </row>
    <row r="887" spans="1:20" hidden="1" x14ac:dyDescent="0.35">
      <c r="A887">
        <v>25158526</v>
      </c>
      <c r="B887">
        <v>1001390</v>
      </c>
      <c r="C887" t="s">
        <v>1227</v>
      </c>
      <c r="D887" t="s">
        <v>1228</v>
      </c>
      <c r="E887" t="s">
        <v>308</v>
      </c>
      <c r="F887" t="s">
        <v>1229</v>
      </c>
      <c r="G887">
        <v>1852</v>
      </c>
      <c r="H887" t="s">
        <v>352</v>
      </c>
      <c r="I887" t="s">
        <v>353</v>
      </c>
      <c r="J887" t="s">
        <v>25</v>
      </c>
      <c r="K887">
        <v>2514187548</v>
      </c>
      <c r="L887">
        <v>1695842782.2</v>
      </c>
      <c r="M887">
        <v>13174</v>
      </c>
      <c r="N887">
        <v>88.859849999999994</v>
      </c>
      <c r="O887">
        <v>87.706439000000003</v>
      </c>
      <c r="P887">
        <v>90.154908000000006</v>
      </c>
      <c r="Q887">
        <v>88.859849999999994</v>
      </c>
      <c r="R887" t="s">
        <v>26</v>
      </c>
      <c r="S887" t="s">
        <v>27</v>
      </c>
      <c r="T887" t="s">
        <v>1244</v>
      </c>
    </row>
    <row r="888" spans="1:20" hidden="1" x14ac:dyDescent="0.35">
      <c r="A888">
        <v>25158527</v>
      </c>
      <c r="B888">
        <v>1001390</v>
      </c>
      <c r="C888" t="s">
        <v>1227</v>
      </c>
      <c r="D888" t="s">
        <v>1228</v>
      </c>
      <c r="E888" t="s">
        <v>308</v>
      </c>
      <c r="F888" t="s">
        <v>1229</v>
      </c>
      <c r="G888">
        <v>1923</v>
      </c>
      <c r="H888" t="s">
        <v>355</v>
      </c>
      <c r="I888" t="s">
        <v>356</v>
      </c>
      <c r="J888" t="s">
        <v>25</v>
      </c>
      <c r="K888">
        <v>2514187548</v>
      </c>
      <c r="L888">
        <v>236938881</v>
      </c>
      <c r="M888">
        <v>37556</v>
      </c>
      <c r="N888">
        <v>35.393050000000002</v>
      </c>
      <c r="O888">
        <v>35.115982000000002</v>
      </c>
      <c r="P888">
        <v>35.809593999999997</v>
      </c>
      <c r="Q888">
        <v>35.393050000000002</v>
      </c>
      <c r="R888" t="s">
        <v>26</v>
      </c>
      <c r="S888" t="s">
        <v>27</v>
      </c>
      <c r="T888" t="s">
        <v>1245</v>
      </c>
    </row>
    <row r="889" spans="1:20" hidden="1" x14ac:dyDescent="0.35">
      <c r="A889">
        <v>25158528</v>
      </c>
      <c r="B889">
        <v>1001390</v>
      </c>
      <c r="C889" t="s">
        <v>1227</v>
      </c>
      <c r="D889" t="s">
        <v>1228</v>
      </c>
      <c r="E889" t="s">
        <v>308</v>
      </c>
      <c r="F889" t="s">
        <v>1229</v>
      </c>
      <c r="G889">
        <v>2198</v>
      </c>
      <c r="H889" t="s">
        <v>226</v>
      </c>
      <c r="I889" t="s">
        <v>227</v>
      </c>
      <c r="J889" t="s">
        <v>25</v>
      </c>
      <c r="K889">
        <v>2514187548</v>
      </c>
      <c r="L889">
        <v>939261151.549999</v>
      </c>
      <c r="M889">
        <v>5416</v>
      </c>
      <c r="N889">
        <v>20.233329000000001</v>
      </c>
      <c r="O889">
        <v>20.162348000000001</v>
      </c>
      <c r="P889">
        <v>20.640536000000001</v>
      </c>
      <c r="Q889">
        <v>20.233329000000001</v>
      </c>
      <c r="R889" t="s">
        <v>26</v>
      </c>
      <c r="S889" t="s">
        <v>27</v>
      </c>
      <c r="T889" t="s">
        <v>1246</v>
      </c>
    </row>
    <row r="890" spans="1:20" hidden="1" x14ac:dyDescent="0.35">
      <c r="A890">
        <v>25158529</v>
      </c>
      <c r="B890">
        <v>1001390</v>
      </c>
      <c r="C890" t="s">
        <v>1227</v>
      </c>
      <c r="D890" t="s">
        <v>1228</v>
      </c>
      <c r="E890" t="s">
        <v>308</v>
      </c>
      <c r="F890" t="s">
        <v>1229</v>
      </c>
      <c r="G890">
        <v>2496</v>
      </c>
      <c r="H890" t="s">
        <v>229</v>
      </c>
      <c r="I890" t="s">
        <v>230</v>
      </c>
      <c r="J890" t="s">
        <v>25</v>
      </c>
      <c r="K890">
        <v>2514187548</v>
      </c>
      <c r="L890">
        <v>1799580856.6500001</v>
      </c>
      <c r="M890">
        <v>8952</v>
      </c>
      <c r="N890">
        <v>64.075760000000002</v>
      </c>
      <c r="O890">
        <v>63.889659999999999</v>
      </c>
      <c r="P890">
        <v>64.948999999999998</v>
      </c>
      <c r="Q890">
        <v>64.075760000000002</v>
      </c>
      <c r="R890" t="s">
        <v>26</v>
      </c>
      <c r="S890" t="s">
        <v>27</v>
      </c>
      <c r="T890" t="s">
        <v>1247</v>
      </c>
    </row>
    <row r="891" spans="1:20" hidden="1" x14ac:dyDescent="0.35">
      <c r="A891">
        <v>25158530</v>
      </c>
      <c r="B891">
        <v>1001390</v>
      </c>
      <c r="C891" t="s">
        <v>1227</v>
      </c>
      <c r="D891" t="s">
        <v>1228</v>
      </c>
      <c r="E891" t="s">
        <v>308</v>
      </c>
      <c r="F891" t="s">
        <v>1229</v>
      </c>
      <c r="G891">
        <v>2820</v>
      </c>
      <c r="H891" t="s">
        <v>257</v>
      </c>
      <c r="I891" t="s">
        <v>258</v>
      </c>
      <c r="J891" t="s">
        <v>25</v>
      </c>
      <c r="K891">
        <v>2514187548</v>
      </c>
      <c r="L891">
        <v>543744672.799999</v>
      </c>
      <c r="M891">
        <v>21995</v>
      </c>
      <c r="N891">
        <v>47.568702999999999</v>
      </c>
      <c r="O891">
        <v>47.185904000000001</v>
      </c>
      <c r="P891">
        <v>48.204537999999999</v>
      </c>
      <c r="Q891">
        <v>47.568702999999999</v>
      </c>
      <c r="R891" t="s">
        <v>26</v>
      </c>
      <c r="S891" t="s">
        <v>27</v>
      </c>
      <c r="T891" t="s">
        <v>1248</v>
      </c>
    </row>
    <row r="892" spans="1:20" hidden="1" x14ac:dyDescent="0.35">
      <c r="A892">
        <v>25158531</v>
      </c>
      <c r="B892">
        <v>1001390</v>
      </c>
      <c r="C892" t="s">
        <v>1227</v>
      </c>
      <c r="D892" t="s">
        <v>1228</v>
      </c>
      <c r="E892" t="s">
        <v>308</v>
      </c>
      <c r="F892" t="s">
        <v>1229</v>
      </c>
      <c r="G892">
        <v>3167</v>
      </c>
      <c r="H892" t="s">
        <v>56</v>
      </c>
      <c r="I892" t="s">
        <v>57</v>
      </c>
      <c r="J892" t="s">
        <v>25</v>
      </c>
      <c r="K892">
        <v>2514187548</v>
      </c>
      <c r="L892">
        <v>502756156.64999902</v>
      </c>
      <c r="M892">
        <v>15600</v>
      </c>
      <c r="N892">
        <v>31.194952000000001</v>
      </c>
      <c r="O892">
        <v>30.95899</v>
      </c>
      <c r="P892">
        <v>31.70487</v>
      </c>
      <c r="Q892">
        <v>31.194952000000001</v>
      </c>
      <c r="R892" t="s">
        <v>26</v>
      </c>
      <c r="S892" t="s">
        <v>27</v>
      </c>
      <c r="T892" t="s">
        <v>1249</v>
      </c>
    </row>
    <row r="893" spans="1:20" hidden="1" x14ac:dyDescent="0.35">
      <c r="A893">
        <v>25158532</v>
      </c>
      <c r="B893">
        <v>1001390</v>
      </c>
      <c r="C893" t="s">
        <v>1227</v>
      </c>
      <c r="D893" t="s">
        <v>1228</v>
      </c>
      <c r="E893" t="s">
        <v>308</v>
      </c>
      <c r="F893" t="s">
        <v>1229</v>
      </c>
      <c r="G893">
        <v>3983</v>
      </c>
      <c r="H893" t="s">
        <v>362</v>
      </c>
      <c r="I893" t="s">
        <v>363</v>
      </c>
      <c r="J893" t="s">
        <v>25</v>
      </c>
      <c r="K893">
        <v>2514187548</v>
      </c>
      <c r="L893">
        <v>87074882.25</v>
      </c>
      <c r="M893">
        <v>349349</v>
      </c>
      <c r="N893">
        <v>120.991463</v>
      </c>
      <c r="O893">
        <v>120.54088299999999</v>
      </c>
      <c r="P893">
        <v>123.437275</v>
      </c>
      <c r="Q893">
        <v>120.991463</v>
      </c>
      <c r="R893" t="s">
        <v>26</v>
      </c>
      <c r="S893" t="s">
        <v>27</v>
      </c>
      <c r="T893" t="s">
        <v>1250</v>
      </c>
    </row>
    <row r="894" spans="1:20" hidden="1" x14ac:dyDescent="0.35">
      <c r="A894">
        <v>25158533</v>
      </c>
      <c r="B894">
        <v>1001390</v>
      </c>
      <c r="C894" t="s">
        <v>1227</v>
      </c>
      <c r="D894" t="s">
        <v>1228</v>
      </c>
      <c r="E894" t="s">
        <v>308</v>
      </c>
      <c r="F894" t="s">
        <v>1229</v>
      </c>
      <c r="G894">
        <v>8847</v>
      </c>
      <c r="H894" t="s">
        <v>103</v>
      </c>
      <c r="I894" t="s">
        <v>104</v>
      </c>
      <c r="J894" t="s">
        <v>25</v>
      </c>
      <c r="K894">
        <v>2514187548</v>
      </c>
      <c r="L894">
        <v>64417194.799998999</v>
      </c>
      <c r="M894">
        <v>29955</v>
      </c>
      <c r="N894">
        <v>7.6749130000000001</v>
      </c>
      <c r="O894">
        <v>7.5455249999999996</v>
      </c>
      <c r="P894">
        <v>7.9029439999999997</v>
      </c>
      <c r="Q894">
        <v>7.6749130000000001</v>
      </c>
      <c r="R894" t="s">
        <v>26</v>
      </c>
      <c r="S894" t="s">
        <v>27</v>
      </c>
      <c r="T894" t="s">
        <v>1251</v>
      </c>
    </row>
    <row r="895" spans="1:20" hidden="1" x14ac:dyDescent="0.35">
      <c r="A895">
        <v>25158534</v>
      </c>
      <c r="B895">
        <v>1001390</v>
      </c>
      <c r="C895" t="s">
        <v>1227</v>
      </c>
      <c r="D895" t="s">
        <v>1228</v>
      </c>
      <c r="E895" t="s">
        <v>308</v>
      </c>
      <c r="F895" t="s">
        <v>1229</v>
      </c>
      <c r="G895">
        <v>12446</v>
      </c>
      <c r="H895" t="s">
        <v>369</v>
      </c>
      <c r="I895" t="s">
        <v>370</v>
      </c>
      <c r="J895" t="s">
        <v>25</v>
      </c>
      <c r="K895">
        <v>2514187548</v>
      </c>
      <c r="L895">
        <v>137158900.199999</v>
      </c>
      <c r="M895">
        <v>49408</v>
      </c>
      <c r="N895">
        <v>26.954022999999999</v>
      </c>
      <c r="O895">
        <v>26.832913000000001</v>
      </c>
      <c r="P895">
        <v>27.222429000000002</v>
      </c>
      <c r="Q895">
        <v>26.954022999999999</v>
      </c>
      <c r="R895" t="s">
        <v>26</v>
      </c>
      <c r="S895" t="s">
        <v>27</v>
      </c>
      <c r="T895" t="s">
        <v>1252</v>
      </c>
    </row>
    <row r="896" spans="1:20" hidden="1" x14ac:dyDescent="0.35">
      <c r="A896">
        <v>25158535</v>
      </c>
      <c r="B896">
        <v>1001390</v>
      </c>
      <c r="C896" t="s">
        <v>1227</v>
      </c>
      <c r="D896" t="s">
        <v>1228</v>
      </c>
      <c r="E896" t="s">
        <v>308</v>
      </c>
      <c r="F896" t="s">
        <v>1229</v>
      </c>
      <c r="G896">
        <v>12917</v>
      </c>
      <c r="H896" t="s">
        <v>373</v>
      </c>
      <c r="I896" t="s">
        <v>374</v>
      </c>
      <c r="J896" t="s">
        <v>25</v>
      </c>
      <c r="K896">
        <v>2514187548</v>
      </c>
      <c r="L896">
        <v>623352361.20000005</v>
      </c>
      <c r="M896">
        <v>13538</v>
      </c>
      <c r="N896">
        <v>33.565292999999997</v>
      </c>
      <c r="O896">
        <v>33.240499999999997</v>
      </c>
      <c r="P896">
        <v>33.885128000000002</v>
      </c>
      <c r="Q896">
        <v>33.565292999999997</v>
      </c>
      <c r="R896" t="s">
        <v>26</v>
      </c>
      <c r="S896" t="s">
        <v>27</v>
      </c>
      <c r="T896" t="s">
        <v>1253</v>
      </c>
    </row>
    <row r="897" spans="1:20" hidden="1" x14ac:dyDescent="0.35">
      <c r="A897">
        <v>25158536</v>
      </c>
      <c r="B897">
        <v>1001390</v>
      </c>
      <c r="C897" t="s">
        <v>1227</v>
      </c>
      <c r="D897" t="s">
        <v>1228</v>
      </c>
      <c r="E897" t="s">
        <v>308</v>
      </c>
      <c r="F897" t="s">
        <v>1229</v>
      </c>
      <c r="G897">
        <v>14713</v>
      </c>
      <c r="H897" t="s">
        <v>376</v>
      </c>
      <c r="I897" t="s">
        <v>377</v>
      </c>
      <c r="J897" t="s">
        <v>25</v>
      </c>
      <c r="K897">
        <v>2514187548</v>
      </c>
      <c r="L897">
        <v>850521115.39999902</v>
      </c>
      <c r="M897">
        <v>7970</v>
      </c>
      <c r="N897">
        <v>26.961606</v>
      </c>
      <c r="O897">
        <v>26.799226999999998</v>
      </c>
      <c r="P897">
        <v>27.205172999999998</v>
      </c>
      <c r="Q897">
        <v>26.961606</v>
      </c>
      <c r="R897" t="s">
        <v>26</v>
      </c>
      <c r="S897" t="s">
        <v>27</v>
      </c>
      <c r="T897" t="s">
        <v>1254</v>
      </c>
    </row>
    <row r="898" spans="1:20" hidden="1" x14ac:dyDescent="0.35">
      <c r="A898">
        <v>25158537</v>
      </c>
      <c r="B898">
        <v>1001390</v>
      </c>
      <c r="C898" t="s">
        <v>1227</v>
      </c>
      <c r="D898" t="s">
        <v>1228</v>
      </c>
      <c r="E898" t="s">
        <v>308</v>
      </c>
      <c r="F898" t="s">
        <v>1229</v>
      </c>
      <c r="G898">
        <v>59560</v>
      </c>
      <c r="H898" t="s">
        <v>380</v>
      </c>
      <c r="I898" t="s">
        <v>381</v>
      </c>
      <c r="J898" t="s">
        <v>25</v>
      </c>
      <c r="K898">
        <v>2514187548</v>
      </c>
      <c r="L898">
        <v>336904212</v>
      </c>
      <c r="M898">
        <v>46200</v>
      </c>
      <c r="N898">
        <v>61.908566</v>
      </c>
      <c r="O898">
        <v>61.741064999999999</v>
      </c>
      <c r="P898">
        <v>63.019435999999999</v>
      </c>
      <c r="Q898">
        <v>61.908566</v>
      </c>
      <c r="R898" t="s">
        <v>26</v>
      </c>
      <c r="S898" t="s">
        <v>27</v>
      </c>
      <c r="T898" t="s">
        <v>1255</v>
      </c>
    </row>
    <row r="899" spans="1:20" hidden="1" x14ac:dyDescent="0.35">
      <c r="A899">
        <v>25158538</v>
      </c>
      <c r="B899">
        <v>1001390</v>
      </c>
      <c r="C899" t="s">
        <v>1227</v>
      </c>
      <c r="D899" t="s">
        <v>1228</v>
      </c>
      <c r="E899" t="s">
        <v>308</v>
      </c>
      <c r="F899" t="s">
        <v>1229</v>
      </c>
      <c r="G899">
        <v>69094</v>
      </c>
      <c r="H899" t="s">
        <v>154</v>
      </c>
      <c r="I899" t="s">
        <v>155</v>
      </c>
      <c r="J899" t="s">
        <v>25</v>
      </c>
      <c r="K899">
        <v>2514187548</v>
      </c>
      <c r="L899">
        <v>569885847.20000005</v>
      </c>
      <c r="M899">
        <v>13613</v>
      </c>
      <c r="N899">
        <v>30.856314000000001</v>
      </c>
      <c r="O899">
        <v>30.686312999999998</v>
      </c>
      <c r="P899">
        <v>31.191783000000001</v>
      </c>
      <c r="Q899">
        <v>30.856314000000001</v>
      </c>
      <c r="R899" t="s">
        <v>26</v>
      </c>
      <c r="S899" t="s">
        <v>27</v>
      </c>
      <c r="T899" t="s">
        <v>1256</v>
      </c>
    </row>
    <row r="900" spans="1:20" hidden="1" x14ac:dyDescent="0.35">
      <c r="A900">
        <v>25158539</v>
      </c>
      <c r="B900">
        <v>1001390</v>
      </c>
      <c r="C900" t="s">
        <v>1227</v>
      </c>
      <c r="D900" t="s">
        <v>1228</v>
      </c>
      <c r="E900" t="s">
        <v>308</v>
      </c>
      <c r="F900" t="s">
        <v>1229</v>
      </c>
      <c r="G900">
        <v>71713</v>
      </c>
      <c r="H900" t="s">
        <v>232</v>
      </c>
      <c r="I900" t="s">
        <v>233</v>
      </c>
      <c r="J900" t="s">
        <v>25</v>
      </c>
      <c r="K900">
        <v>2514187548</v>
      </c>
      <c r="L900">
        <v>2400406465.5999999</v>
      </c>
      <c r="M900">
        <v>2795</v>
      </c>
      <c r="N900">
        <v>26.685106000000001</v>
      </c>
      <c r="O900">
        <v>26.389135</v>
      </c>
      <c r="P900">
        <v>26.828316999999998</v>
      </c>
      <c r="Q900">
        <v>26.685106000000001</v>
      </c>
      <c r="R900" t="s">
        <v>26</v>
      </c>
      <c r="S900" t="s">
        <v>27</v>
      </c>
      <c r="T900" t="s">
        <v>1257</v>
      </c>
    </row>
    <row r="901" spans="1:20" hidden="1" x14ac:dyDescent="0.35">
      <c r="A901">
        <v>25158540</v>
      </c>
      <c r="B901">
        <v>1001390</v>
      </c>
      <c r="C901" t="s">
        <v>1227</v>
      </c>
      <c r="D901" t="s">
        <v>1228</v>
      </c>
      <c r="E901" t="s">
        <v>308</v>
      </c>
      <c r="F901" t="s">
        <v>1229</v>
      </c>
      <c r="G901">
        <v>75498</v>
      </c>
      <c r="H901" t="s">
        <v>137</v>
      </c>
      <c r="I901" t="s">
        <v>138</v>
      </c>
      <c r="J901" t="s">
        <v>25</v>
      </c>
      <c r="K901">
        <v>2514187548</v>
      </c>
      <c r="L901">
        <v>4241607662.6999998</v>
      </c>
      <c r="M901">
        <v>1222</v>
      </c>
      <c r="N901">
        <v>20.615981999999999</v>
      </c>
      <c r="O901">
        <v>20.362922000000001</v>
      </c>
      <c r="P901">
        <v>20.885912999999999</v>
      </c>
      <c r="Q901">
        <v>20.615981999999999</v>
      </c>
      <c r="R901" t="s">
        <v>26</v>
      </c>
      <c r="S901" t="s">
        <v>27</v>
      </c>
      <c r="T901" t="s">
        <v>1258</v>
      </c>
    </row>
    <row r="902" spans="1:20" hidden="1" x14ac:dyDescent="0.35">
      <c r="A902">
        <v>25158596</v>
      </c>
      <c r="B902">
        <v>1009055</v>
      </c>
      <c r="C902" t="s">
        <v>1259</v>
      </c>
      <c r="D902" t="s">
        <v>1260</v>
      </c>
      <c r="E902" t="s">
        <v>308</v>
      </c>
      <c r="F902" t="s">
        <v>309</v>
      </c>
      <c r="G902">
        <v>264</v>
      </c>
      <c r="H902" t="s">
        <v>142</v>
      </c>
      <c r="I902" t="s">
        <v>143</v>
      </c>
      <c r="J902" t="s">
        <v>25</v>
      </c>
      <c r="K902">
        <v>10724817</v>
      </c>
      <c r="L902">
        <v>986022131.76388705</v>
      </c>
      <c r="M902">
        <v>1343</v>
      </c>
      <c r="N902">
        <v>1234.732231</v>
      </c>
      <c r="O902">
        <v>1228.296546</v>
      </c>
      <c r="P902">
        <v>1249.44237</v>
      </c>
      <c r="Q902">
        <v>1234.732231</v>
      </c>
      <c r="R902" t="s">
        <v>26</v>
      </c>
      <c r="S902" t="s">
        <v>27</v>
      </c>
      <c r="T902" t="s">
        <v>1261</v>
      </c>
    </row>
    <row r="903" spans="1:20" hidden="1" x14ac:dyDescent="0.35">
      <c r="A903">
        <v>25158597</v>
      </c>
      <c r="B903">
        <v>1009055</v>
      </c>
      <c r="C903" t="s">
        <v>1259</v>
      </c>
      <c r="D903" t="s">
        <v>1260</v>
      </c>
      <c r="E903" t="s">
        <v>308</v>
      </c>
      <c r="F903" t="s">
        <v>309</v>
      </c>
      <c r="G903">
        <v>2896</v>
      </c>
      <c r="H903" t="s">
        <v>88</v>
      </c>
      <c r="I903" t="s">
        <v>89</v>
      </c>
      <c r="J903" t="s">
        <v>25</v>
      </c>
      <c r="K903">
        <v>10724817</v>
      </c>
      <c r="L903">
        <v>3107605268.6351399</v>
      </c>
      <c r="M903">
        <v>466</v>
      </c>
      <c r="N903">
        <v>1350.2739059999999</v>
      </c>
      <c r="O903">
        <v>1338.6835719999999</v>
      </c>
      <c r="P903">
        <v>1364.7618239999999</v>
      </c>
      <c r="Q903">
        <v>1350.2739059999999</v>
      </c>
      <c r="R903" t="s">
        <v>26</v>
      </c>
      <c r="S903" t="s">
        <v>27</v>
      </c>
      <c r="T903" t="s">
        <v>1262</v>
      </c>
    </row>
    <row r="904" spans="1:20" hidden="1" x14ac:dyDescent="0.35">
      <c r="A904">
        <v>25158598</v>
      </c>
      <c r="B904">
        <v>1009055</v>
      </c>
      <c r="C904" t="s">
        <v>1259</v>
      </c>
      <c r="D904" t="s">
        <v>1260</v>
      </c>
      <c r="E904" t="s">
        <v>308</v>
      </c>
      <c r="F904" t="s">
        <v>309</v>
      </c>
      <c r="G904">
        <v>4730</v>
      </c>
      <c r="H904" t="s">
        <v>94</v>
      </c>
      <c r="I904" t="s">
        <v>95</v>
      </c>
      <c r="J904" t="s">
        <v>25</v>
      </c>
      <c r="K904">
        <v>10724817</v>
      </c>
      <c r="L904">
        <v>226183068.44415301</v>
      </c>
      <c r="M904">
        <v>6005</v>
      </c>
      <c r="N904">
        <v>1266.4358990000001</v>
      </c>
      <c r="O904">
        <v>1261.1634759999999</v>
      </c>
      <c r="P904">
        <v>1283.9403420000001</v>
      </c>
      <c r="Q904">
        <v>1266.4358990000001</v>
      </c>
      <c r="R904" t="s">
        <v>26</v>
      </c>
      <c r="S904" t="s">
        <v>27</v>
      </c>
      <c r="T904" t="s">
        <v>1263</v>
      </c>
    </row>
    <row r="905" spans="1:20" hidden="1" x14ac:dyDescent="0.35">
      <c r="A905">
        <v>25158599</v>
      </c>
      <c r="B905">
        <v>1009055</v>
      </c>
      <c r="C905" t="s">
        <v>1259</v>
      </c>
      <c r="D905" t="s">
        <v>1260</v>
      </c>
      <c r="E905" t="s">
        <v>308</v>
      </c>
      <c r="F905" t="s">
        <v>309</v>
      </c>
      <c r="G905">
        <v>13653</v>
      </c>
      <c r="H905" t="s">
        <v>106</v>
      </c>
      <c r="I905" t="s">
        <v>107</v>
      </c>
      <c r="J905" t="s">
        <v>25</v>
      </c>
      <c r="K905">
        <v>10724817</v>
      </c>
      <c r="L905">
        <v>691307026.46678603</v>
      </c>
      <c r="M905">
        <v>1994</v>
      </c>
      <c r="N905">
        <v>1285.3051109999999</v>
      </c>
      <c r="O905">
        <v>1270.4796260000001</v>
      </c>
      <c r="P905">
        <v>1293.6847330000001</v>
      </c>
      <c r="Q905">
        <v>1285.3051109999999</v>
      </c>
      <c r="R905" t="s">
        <v>26</v>
      </c>
      <c r="S905" t="s">
        <v>27</v>
      </c>
      <c r="T905" t="s">
        <v>1264</v>
      </c>
    </row>
    <row r="906" spans="1:20" hidden="1" x14ac:dyDescent="0.35">
      <c r="A906">
        <v>25158600</v>
      </c>
      <c r="B906">
        <v>1009055</v>
      </c>
      <c r="C906" t="s">
        <v>1259</v>
      </c>
      <c r="D906" t="s">
        <v>1260</v>
      </c>
      <c r="E906" t="s">
        <v>308</v>
      </c>
      <c r="F906" t="s">
        <v>309</v>
      </c>
      <c r="G906">
        <v>13966</v>
      </c>
      <c r="H906" t="s">
        <v>542</v>
      </c>
      <c r="I906" t="s">
        <v>543</v>
      </c>
      <c r="J906" t="s">
        <v>25</v>
      </c>
      <c r="K906">
        <v>10724817</v>
      </c>
      <c r="L906">
        <v>111160792.381935</v>
      </c>
      <c r="M906">
        <v>3561</v>
      </c>
      <c r="N906">
        <v>369.09122200000002</v>
      </c>
      <c r="O906">
        <v>363.39057100000002</v>
      </c>
      <c r="P906">
        <v>369.09122200000002</v>
      </c>
      <c r="Q906">
        <v>369.09122200000002</v>
      </c>
      <c r="R906" t="s">
        <v>26</v>
      </c>
      <c r="S906" t="s">
        <v>27</v>
      </c>
      <c r="T906" t="s">
        <v>1265</v>
      </c>
    </row>
    <row r="907" spans="1:20" hidden="1" x14ac:dyDescent="0.35">
      <c r="A907">
        <v>25158601</v>
      </c>
      <c r="B907">
        <v>1009055</v>
      </c>
      <c r="C907" t="s">
        <v>1259</v>
      </c>
      <c r="D907" t="s">
        <v>1260</v>
      </c>
      <c r="E907" t="s">
        <v>308</v>
      </c>
      <c r="F907" t="s">
        <v>309</v>
      </c>
      <c r="G907">
        <v>48586</v>
      </c>
      <c r="H907" t="s">
        <v>565</v>
      </c>
      <c r="I907" t="s">
        <v>566</v>
      </c>
      <c r="J907" t="s">
        <v>25</v>
      </c>
      <c r="K907">
        <v>10724817</v>
      </c>
      <c r="L907">
        <v>412295756.29785901</v>
      </c>
      <c r="M907">
        <v>2268</v>
      </c>
      <c r="N907">
        <v>871.89065800000003</v>
      </c>
      <c r="O907">
        <v>871.89065800000003</v>
      </c>
      <c r="P907">
        <v>888.03678100000002</v>
      </c>
      <c r="Q907">
        <v>871.89065800000003</v>
      </c>
      <c r="R907" t="s">
        <v>26</v>
      </c>
      <c r="S907" t="s">
        <v>27</v>
      </c>
      <c r="T907" t="s">
        <v>1266</v>
      </c>
    </row>
    <row r="908" spans="1:20" hidden="1" x14ac:dyDescent="0.35">
      <c r="A908">
        <v>25158602</v>
      </c>
      <c r="B908">
        <v>1009055</v>
      </c>
      <c r="C908" t="s">
        <v>1259</v>
      </c>
      <c r="D908" t="s">
        <v>1260</v>
      </c>
      <c r="E908" t="s">
        <v>308</v>
      </c>
      <c r="F908" t="s">
        <v>309</v>
      </c>
      <c r="G908">
        <v>62540</v>
      </c>
      <c r="H908" t="s">
        <v>578</v>
      </c>
      <c r="I908" t="s">
        <v>579</v>
      </c>
      <c r="J908" t="s">
        <v>25</v>
      </c>
      <c r="K908">
        <v>10724817</v>
      </c>
      <c r="L908">
        <v>93402148.399685994</v>
      </c>
      <c r="M908">
        <v>7116</v>
      </c>
      <c r="N908">
        <v>619.73056299999996</v>
      </c>
      <c r="O908">
        <v>606.40583300000003</v>
      </c>
      <c r="P908">
        <v>624.78176699999995</v>
      </c>
      <c r="Q908">
        <v>619.73056299999996</v>
      </c>
      <c r="R908" t="s">
        <v>26</v>
      </c>
      <c r="S908" t="s">
        <v>27</v>
      </c>
      <c r="T908" t="s">
        <v>1267</v>
      </c>
    </row>
    <row r="909" spans="1:20" hidden="1" x14ac:dyDescent="0.35">
      <c r="A909">
        <v>25158603</v>
      </c>
      <c r="B909">
        <v>1009055</v>
      </c>
      <c r="C909" t="s">
        <v>1259</v>
      </c>
      <c r="D909" t="s">
        <v>1260</v>
      </c>
      <c r="E909" t="s">
        <v>308</v>
      </c>
      <c r="F909" t="s">
        <v>309</v>
      </c>
      <c r="G909">
        <v>69094</v>
      </c>
      <c r="H909" t="s">
        <v>154</v>
      </c>
      <c r="I909" t="s">
        <v>155</v>
      </c>
      <c r="J909" t="s">
        <v>25</v>
      </c>
      <c r="K909">
        <v>10724817</v>
      </c>
      <c r="L909">
        <v>102609278.89652701</v>
      </c>
      <c r="M909">
        <v>13613</v>
      </c>
      <c r="N909">
        <v>1302.4185990000001</v>
      </c>
      <c r="O909">
        <v>1295.2430019999999</v>
      </c>
      <c r="P909">
        <v>1316.5784430000001</v>
      </c>
      <c r="Q909">
        <v>1302.4185990000001</v>
      </c>
      <c r="R909" t="s">
        <v>26</v>
      </c>
      <c r="S909" t="s">
        <v>27</v>
      </c>
      <c r="T909" t="s">
        <v>1268</v>
      </c>
    </row>
    <row r="910" spans="1:20" hidden="1" x14ac:dyDescent="0.35">
      <c r="A910">
        <v>25158604</v>
      </c>
      <c r="B910">
        <v>1009055</v>
      </c>
      <c r="C910" t="s">
        <v>1259</v>
      </c>
      <c r="D910" t="s">
        <v>1260</v>
      </c>
      <c r="E910" t="s">
        <v>308</v>
      </c>
      <c r="F910" t="s">
        <v>309</v>
      </c>
      <c r="G910">
        <v>112103</v>
      </c>
      <c r="H910" t="s">
        <v>612</v>
      </c>
      <c r="I910" t="s">
        <v>613</v>
      </c>
      <c r="J910" t="s">
        <v>25</v>
      </c>
      <c r="K910">
        <v>10724817</v>
      </c>
      <c r="L910">
        <v>111206026.034899</v>
      </c>
      <c r="M910">
        <v>2400</v>
      </c>
      <c r="N910">
        <v>248.85689099999999</v>
      </c>
      <c r="O910">
        <v>248.75320099999999</v>
      </c>
      <c r="P910">
        <v>257.15212100000002</v>
      </c>
      <c r="Q910">
        <v>248.85689099999999</v>
      </c>
      <c r="R910" t="s">
        <v>26</v>
      </c>
      <c r="S910" t="s">
        <v>27</v>
      </c>
      <c r="T910" t="s">
        <v>1269</v>
      </c>
    </row>
    <row r="911" spans="1:20" hidden="1" x14ac:dyDescent="0.35">
      <c r="A911">
        <v>25158605</v>
      </c>
      <c r="B911">
        <v>1009055</v>
      </c>
      <c r="C911" t="s">
        <v>1259</v>
      </c>
      <c r="D911" t="s">
        <v>1260</v>
      </c>
      <c r="E911" t="s">
        <v>308</v>
      </c>
      <c r="F911" t="s">
        <v>309</v>
      </c>
      <c r="G911">
        <v>118727</v>
      </c>
      <c r="H911" t="s">
        <v>619</v>
      </c>
      <c r="I911" t="s">
        <v>620</v>
      </c>
      <c r="J911" t="s">
        <v>25</v>
      </c>
      <c r="K911">
        <v>10724817</v>
      </c>
      <c r="L911">
        <v>235482071.76605299</v>
      </c>
      <c r="M911">
        <v>1210</v>
      </c>
      <c r="N911">
        <v>265.67661399999997</v>
      </c>
      <c r="O911">
        <v>259.52872500000001</v>
      </c>
      <c r="P911">
        <v>265.67661399999997</v>
      </c>
      <c r="Q911">
        <v>265.67661399999997</v>
      </c>
      <c r="R911" t="s">
        <v>26</v>
      </c>
      <c r="S911" t="s">
        <v>27</v>
      </c>
      <c r="T911" t="s">
        <v>1270</v>
      </c>
    </row>
    <row r="912" spans="1:20" hidden="1" x14ac:dyDescent="0.35">
      <c r="A912">
        <v>25158914</v>
      </c>
      <c r="B912">
        <v>1000471</v>
      </c>
      <c r="C912" t="s">
        <v>1271</v>
      </c>
      <c r="D912" t="s">
        <v>1272</v>
      </c>
      <c r="E912" t="s">
        <v>1273</v>
      </c>
      <c r="F912" t="s">
        <v>1273</v>
      </c>
      <c r="G912">
        <v>1000444</v>
      </c>
      <c r="H912" t="s">
        <v>1274</v>
      </c>
      <c r="I912" t="s">
        <v>1275</v>
      </c>
      <c r="J912" t="s">
        <v>1276</v>
      </c>
      <c r="K912">
        <v>1</v>
      </c>
      <c r="L912">
        <v>220.00282799999999</v>
      </c>
      <c r="M912">
        <v>17.731300000000001</v>
      </c>
      <c r="N912">
        <v>3900.9361439999998</v>
      </c>
      <c r="O912">
        <v>0</v>
      </c>
      <c r="P912">
        <v>0</v>
      </c>
      <c r="Q912">
        <v>3902.0801590000001</v>
      </c>
      <c r="R912" t="s">
        <v>26</v>
      </c>
      <c r="S912" t="s">
        <v>27</v>
      </c>
      <c r="T912" t="s">
        <v>1277</v>
      </c>
    </row>
    <row r="913" spans="1:20" hidden="1" x14ac:dyDescent="0.35">
      <c r="A913">
        <v>25158913</v>
      </c>
      <c r="B913">
        <v>1000471</v>
      </c>
      <c r="C913" t="s">
        <v>1271</v>
      </c>
      <c r="D913" t="s">
        <v>1272</v>
      </c>
      <c r="E913" t="s">
        <v>1273</v>
      </c>
      <c r="F913" t="s">
        <v>1273</v>
      </c>
      <c r="G913">
        <v>1000476</v>
      </c>
      <c r="H913" t="s">
        <v>1278</v>
      </c>
      <c r="I913" t="s">
        <v>1278</v>
      </c>
      <c r="J913" t="s">
        <v>1276</v>
      </c>
      <c r="K913">
        <v>1</v>
      </c>
      <c r="L913">
        <v>770.00990400000001</v>
      </c>
      <c r="M913">
        <v>20.360399999999998</v>
      </c>
      <c r="N913">
        <v>15677.709649</v>
      </c>
      <c r="O913">
        <v>0</v>
      </c>
      <c r="P913">
        <v>0</v>
      </c>
      <c r="Q913">
        <v>15664.003473000001</v>
      </c>
      <c r="R913" t="s">
        <v>26</v>
      </c>
      <c r="S913" t="s">
        <v>27</v>
      </c>
      <c r="T913" t="s">
        <v>1279</v>
      </c>
    </row>
    <row r="914" spans="1:20" hidden="1" x14ac:dyDescent="0.35">
      <c r="A914">
        <v>25158916</v>
      </c>
      <c r="B914">
        <v>1000471</v>
      </c>
      <c r="C914" t="s">
        <v>1271</v>
      </c>
      <c r="D914" t="s">
        <v>1272</v>
      </c>
      <c r="E914" t="s">
        <v>1273</v>
      </c>
      <c r="F914" t="s">
        <v>1273</v>
      </c>
      <c r="G914">
        <v>1000477</v>
      </c>
      <c r="H914" t="s">
        <v>1280</v>
      </c>
      <c r="I914" t="s">
        <v>1280</v>
      </c>
      <c r="J914" t="s">
        <v>1276</v>
      </c>
      <c r="K914">
        <v>1</v>
      </c>
      <c r="L914">
        <v>22000.28299</v>
      </c>
      <c r="M914">
        <v>0.122462</v>
      </c>
      <c r="N914">
        <v>2694.198656</v>
      </c>
      <c r="O914">
        <v>0</v>
      </c>
      <c r="P914">
        <v>0</v>
      </c>
      <c r="Q914">
        <v>2690.6346100000001</v>
      </c>
      <c r="R914" t="s">
        <v>26</v>
      </c>
      <c r="S914" t="s">
        <v>27</v>
      </c>
      <c r="T914" t="s">
        <v>1281</v>
      </c>
    </row>
    <row r="915" spans="1:20" hidden="1" x14ac:dyDescent="0.35">
      <c r="A915">
        <v>25158912</v>
      </c>
      <c r="B915">
        <v>1000471</v>
      </c>
      <c r="C915" t="s">
        <v>1271</v>
      </c>
      <c r="D915" t="s">
        <v>1272</v>
      </c>
      <c r="E915" t="s">
        <v>1273</v>
      </c>
      <c r="F915" t="s">
        <v>1273</v>
      </c>
      <c r="G915">
        <v>1000478</v>
      </c>
      <c r="H915" t="s">
        <v>1282</v>
      </c>
      <c r="I915" t="s">
        <v>1282</v>
      </c>
      <c r="J915" t="s">
        <v>1276</v>
      </c>
      <c r="K915">
        <v>1</v>
      </c>
      <c r="L915">
        <v>110.001414</v>
      </c>
      <c r="M915">
        <v>24.006</v>
      </c>
      <c r="N915">
        <v>2640.693945</v>
      </c>
      <c r="O915">
        <v>0</v>
      </c>
      <c r="P915">
        <v>0</v>
      </c>
      <c r="Q915">
        <v>2637.0308970000001</v>
      </c>
      <c r="R915" t="s">
        <v>26</v>
      </c>
      <c r="S915" t="s">
        <v>27</v>
      </c>
      <c r="T915" t="s">
        <v>1283</v>
      </c>
    </row>
    <row r="916" spans="1:20" hidden="1" x14ac:dyDescent="0.35">
      <c r="A916">
        <v>25158915</v>
      </c>
      <c r="B916">
        <v>1000471</v>
      </c>
      <c r="C916" t="s">
        <v>1271</v>
      </c>
      <c r="D916" t="s">
        <v>1272</v>
      </c>
      <c r="E916" t="s">
        <v>1273</v>
      </c>
      <c r="F916" t="s">
        <v>1273</v>
      </c>
      <c r="G916">
        <v>1000480</v>
      </c>
      <c r="H916" t="s">
        <v>1284</v>
      </c>
      <c r="I916" t="s">
        <v>1284</v>
      </c>
      <c r="J916" t="s">
        <v>1276</v>
      </c>
      <c r="K916">
        <v>1</v>
      </c>
      <c r="L916">
        <v>3300.042449</v>
      </c>
      <c r="M916">
        <v>2.4649000000000001</v>
      </c>
      <c r="N916">
        <v>8134.274633</v>
      </c>
      <c r="O916">
        <v>0</v>
      </c>
      <c r="P916">
        <v>0</v>
      </c>
      <c r="Q916">
        <v>8135.9246540000004</v>
      </c>
      <c r="R916" t="s">
        <v>26</v>
      </c>
      <c r="S916" t="s">
        <v>27</v>
      </c>
      <c r="T916" t="s">
        <v>1285</v>
      </c>
    </row>
  </sheetData>
  <autoFilter ref="A1:T916" xr:uid="{00000000-0001-0000-0000-000000000000}">
    <filterColumn colId="5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2025-06-12T08:24:26Z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2025-06-12T08:24:26Z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d8df3b12-45f7-4179-af45-c29bc1445e24</vt:lpwstr>
  </property>
  <property fmtid="{D5CDD505-2E9C-101B-9397-08002B2CF9AE}" pid="8" name="MSIP_Label_ce93fc94-2a04-4870-acee-9c0cd4b7d590_ContentBits">
    <vt:lpwstr>0</vt:lpwstr>
  </property>
  <property fmtid="{D5CDD505-2E9C-101B-9397-08002B2CF9AE}" pid="9" name="MSIP_Label_ce93fc94-2a04-4870-acee-9c0cd4b7d590_Tag">
    <vt:lpwstr>10, 3, 0, 1</vt:lpwstr>
  </property>
</Properties>
</file>