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10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<sst xmlns="http://schemas.openxmlformats.org/spreadsheetml/2006/main" count="36" uniqueCount="35">
  <si>
    <t>JSE FINANCIAL DERIVATIVES 3PM PRICES</t>
  </si>
  <si>
    <t>DATE:</t>
  </si>
  <si>
    <t>MARKET:</t>
  </si>
  <si>
    <t>CONTRACT</t>
  </si>
  <si>
    <t>M-T-M</t>
  </si>
  <si>
    <t>M-T-M Price</t>
  </si>
  <si>
    <t>AL7T (AL7T)</t>
  </si>
  <si>
    <t>AL12 (AL12)</t>
  </si>
  <si>
    <t>AL37 (AL37)</t>
  </si>
  <si>
    <t>ALBI (ALBI)</t>
  </si>
  <si>
    <t>OTH1 (OTH1)</t>
  </si>
  <si>
    <t>GOVI (GOVI)</t>
  </si>
  <si>
    <t>IGOV (IGOV)</t>
  </si>
  <si>
    <t>R186 FUTURE (R186)</t>
  </si>
  <si>
    <t>R203 FUTURE (R203)</t>
  </si>
  <si>
    <t>R204 FUTURE (R204)</t>
  </si>
  <si>
    <t>R207 FUTURE (R207)</t>
  </si>
  <si>
    <t>R208 FUTURE (R208)</t>
  </si>
  <si>
    <t>R209 FUTURE (R209)</t>
  </si>
  <si>
    <t>R213 FUTURE (R213)</t>
  </si>
  <si>
    <t>R214 FUTURE (R214)</t>
  </si>
  <si>
    <t>R2023 FUTURE (R023)</t>
  </si>
  <si>
    <t>R2048 FUTURE (R248)</t>
  </si>
  <si>
    <t>R2030 FUTURE (2030)</t>
  </si>
  <si>
    <t>R2032 FUTURE (2032)</t>
  </si>
  <si>
    <t>ES33 FUTURE (ES33)</t>
  </si>
  <si>
    <t>ES42 FUTURE (ES42)</t>
  </si>
  <si>
    <t>I2025 FUTURE (2025)</t>
  </si>
  <si>
    <t>I2029 FUTURE (2029)</t>
  </si>
  <si>
    <t>I2033 FUTURE (2033)</t>
  </si>
  <si>
    <t>R2038 FUTURE (2038)</t>
  </si>
  <si>
    <t>R2040 FUTURE (2040)</t>
  </si>
  <si>
    <t>R2044 FUTURE (2044)</t>
  </si>
  <si>
    <t>R2037 FUTURE (2037)</t>
  </si>
  <si>
    <t>R2035 FUTURE (R035)</t>
  </si>
</sst>
</file>

<file path=xl/styles.xml><?xml version="1.0" encoding="utf-8"?>
<styleSheet xmlns="http://schemas.openxmlformats.org/spreadsheetml/2006/main">
  <numFmts count="11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dd\-mmm\-yyyy"/>
    <numFmt numFmtId="165" formatCode="0.000"/>
    <numFmt numFmtId="166" formatCode="0.0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Bookman Old Style"/>
      <family val="1"/>
    </font>
    <font>
      <sz val="8"/>
      <name val="Arial"/>
      <family val="2"/>
    </font>
    <font>
      <b/>
      <sz val="8"/>
      <color indexed="10"/>
      <name val="Bookman Old Style"/>
      <family val="1"/>
    </font>
    <font>
      <sz val="10"/>
      <name val="Arial"/>
      <family val="2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2" fillId="0" borderId="0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5" fillId="0" borderId="0" xfId="0" applyFont="1" applyFill="1" applyAlignment="1" applyProtection="1">
      <alignment/>
      <protection locked="0"/>
    </xf>
    <xf numFmtId="0" fontId="3" fillId="0" borderId="10" xfId="0" applyFont="1" applyFill="1" applyBorder="1" applyAlignment="1" applyProtection="1">
      <alignment horizontal="centerContinuous"/>
      <protection locked="0"/>
    </xf>
    <xf numFmtId="0" fontId="3" fillId="0" borderId="11" xfId="0" applyFont="1" applyFill="1" applyBorder="1" applyAlignment="1" applyProtection="1">
      <alignment horizontal="centerContinuous"/>
      <protection locked="0"/>
    </xf>
    <xf numFmtId="0" fontId="3" fillId="0" borderId="1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3" fillId="0" borderId="13" xfId="0" applyFont="1" applyFill="1" applyBorder="1" applyAlignment="1" applyProtection="1">
      <alignment horizontal="center"/>
      <protection locked="0"/>
    </xf>
    <xf numFmtId="2" fontId="3" fillId="33" borderId="14" xfId="0" applyNumberFormat="1" applyFont="1" applyFill="1" applyBorder="1" applyAlignment="1" applyProtection="1">
      <alignment horizontal="center"/>
      <protection locked="0"/>
    </xf>
    <xf numFmtId="2" fontId="3" fillId="33" borderId="15" xfId="0" applyNumberFormat="1" applyFont="1" applyFill="1" applyBorder="1" applyAlignment="1" applyProtection="1">
      <alignment horizontal="center"/>
      <protection locked="0"/>
    </xf>
    <xf numFmtId="1" fontId="0" fillId="0" borderId="0" xfId="0" applyNumberFormat="1" applyFill="1" applyAlignment="1">
      <alignment/>
    </xf>
    <xf numFmtId="0" fontId="5" fillId="0" borderId="0" xfId="0" applyFont="1" applyFill="1" applyAlignment="1">
      <alignment horizontal="right"/>
    </xf>
    <xf numFmtId="2" fontId="3" fillId="0" borderId="0" xfId="0" applyNumberFormat="1" applyFont="1" applyFill="1" applyBorder="1" applyAlignment="1" applyProtection="1">
      <alignment horizontal="center"/>
      <protection locked="0"/>
    </xf>
    <xf numFmtId="1" fontId="5" fillId="0" borderId="0" xfId="0" applyNumberFormat="1" applyFont="1" applyFill="1" applyAlignment="1" applyProtection="1">
      <alignment/>
      <protection locked="0"/>
    </xf>
    <xf numFmtId="165" fontId="3" fillId="0" borderId="16" xfId="0" applyNumberFormat="1" applyFont="1" applyFill="1" applyBorder="1" applyAlignment="1" applyProtection="1">
      <alignment horizontal="center"/>
      <protection locked="0"/>
    </xf>
    <xf numFmtId="165" fontId="3" fillId="0" borderId="17" xfId="0" applyNumberFormat="1" applyFont="1" applyFill="1" applyBorder="1" applyAlignment="1" applyProtection="1">
      <alignment horizontal="center"/>
      <protection locked="0"/>
    </xf>
    <xf numFmtId="165" fontId="3" fillId="33" borderId="16" xfId="0" applyNumberFormat="1" applyFont="1" applyFill="1" applyBorder="1" applyAlignment="1" applyProtection="1">
      <alignment horizontal="center"/>
      <protection locked="0"/>
    </xf>
    <xf numFmtId="165" fontId="3" fillId="33" borderId="17" xfId="0" applyNumberFormat="1" applyFont="1" applyFill="1" applyBorder="1" applyAlignment="1" applyProtection="1">
      <alignment horizontal="center"/>
      <protection locked="0"/>
    </xf>
    <xf numFmtId="165" fontId="6" fillId="0" borderId="16" xfId="0" applyNumberFormat="1" applyFont="1" applyFill="1" applyBorder="1" applyAlignment="1" applyProtection="1">
      <alignment horizontal="center"/>
      <protection locked="0"/>
    </xf>
    <xf numFmtId="166" fontId="3" fillId="0" borderId="17" xfId="0" applyNumberFormat="1" applyFont="1" applyFill="1" applyBorder="1" applyAlignment="1" applyProtection="1">
      <alignment horizontal="center"/>
      <protection locked="0"/>
    </xf>
    <xf numFmtId="166" fontId="3" fillId="33" borderId="17" xfId="0" applyNumberFormat="1" applyFont="1" applyFill="1" applyBorder="1" applyAlignment="1" applyProtection="1">
      <alignment horizontal="center"/>
      <protection locked="0"/>
    </xf>
    <xf numFmtId="166" fontId="3" fillId="0" borderId="16" xfId="0" applyNumberFormat="1" applyFont="1" applyFill="1" applyBorder="1" applyAlignment="1" applyProtection="1">
      <alignment horizontal="center"/>
      <protection locked="0"/>
    </xf>
    <xf numFmtId="166" fontId="3" fillId="0" borderId="18" xfId="0" applyNumberFormat="1" applyFont="1" applyFill="1" applyBorder="1" applyAlignment="1" applyProtection="1">
      <alignment horizontal="center"/>
      <protection locked="0"/>
    </xf>
    <xf numFmtId="166" fontId="3" fillId="0" borderId="19" xfId="0" applyNumberFormat="1" applyFont="1" applyFill="1" applyBorder="1" applyAlignment="1" applyProtection="1">
      <alignment horizontal="center"/>
      <protection locked="0"/>
    </xf>
    <xf numFmtId="164" fontId="3" fillId="0" borderId="20" xfId="0" applyNumberFormat="1" applyFont="1" applyFill="1" applyBorder="1" applyAlignment="1" applyProtection="1">
      <alignment horizontal="center"/>
      <protection locked="0"/>
    </xf>
    <xf numFmtId="0" fontId="0" fillId="0" borderId="16" xfId="0" applyBorder="1" applyAlignment="1">
      <alignment horizontal="center"/>
    </xf>
    <xf numFmtId="164" fontId="3" fillId="0" borderId="21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164" fontId="3" fillId="33" borderId="20" xfId="0" applyNumberFormat="1" applyFont="1" applyFill="1" applyBorder="1" applyAlignment="1" applyProtection="1">
      <alignment horizontal="center"/>
      <protection locked="0"/>
    </xf>
    <xf numFmtId="0" fontId="0" fillId="33" borderId="16" xfId="0" applyFill="1" applyBorder="1" applyAlignment="1">
      <alignment horizontal="center"/>
    </xf>
    <xf numFmtId="164" fontId="3" fillId="33" borderId="22" xfId="0" applyNumberFormat="1" applyFont="1" applyFill="1" applyBorder="1" applyAlignment="1" applyProtection="1">
      <alignment horizontal="center"/>
      <protection locked="0"/>
    </xf>
    <xf numFmtId="0" fontId="0" fillId="33" borderId="14" xfId="0" applyFill="1" applyBorder="1" applyAlignment="1">
      <alignment horizontal="center"/>
    </xf>
    <xf numFmtId="164" fontId="4" fillId="0" borderId="23" xfId="0" applyNumberFormat="1" applyFont="1" applyFill="1" applyBorder="1" applyAlignment="1" applyProtection="1">
      <alignment horizontal="center"/>
      <protection locked="0"/>
    </xf>
    <xf numFmtId="1" fontId="4" fillId="0" borderId="24" xfId="0" applyNumberFormat="1" applyFont="1" applyFill="1" applyBorder="1" applyAlignment="1" applyProtection="1">
      <alignment horizontal="center"/>
      <protection locked="0"/>
    </xf>
    <xf numFmtId="0" fontId="3" fillId="0" borderId="25" xfId="0" applyFont="1" applyFill="1" applyBorder="1" applyAlignment="1" applyProtection="1">
      <alignment horizontal="center"/>
      <protection locked="0"/>
    </xf>
    <xf numFmtId="0" fontId="3" fillId="0" borderId="26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Q:\IndexCalc3PM\YieldX_Index_Calculator_201901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rontPage"/>
      <sheetName val="Neutron Test"/>
      <sheetName val="3PM Prices"/>
      <sheetName val="Fair Value Bonds"/>
      <sheetName val="Yield Curve"/>
      <sheetName val="Fair Value"/>
      <sheetName val="CPI"/>
      <sheetName val="BondData"/>
      <sheetName val="Public Holidays"/>
      <sheetName val="Repo Rates"/>
    </sheetNames>
    <sheetDataSet>
      <sheetData sheetId="1">
        <row r="140">
          <cell r="A140">
            <v>43503</v>
          </cell>
          <cell r="F140">
            <v>132.97385</v>
          </cell>
        </row>
        <row r="141">
          <cell r="A141">
            <v>43587</v>
          </cell>
          <cell r="F141">
            <v>135.32371</v>
          </cell>
        </row>
        <row r="142">
          <cell r="A142">
            <v>43678</v>
          </cell>
          <cell r="F142">
            <v>137.94632000000001</v>
          </cell>
        </row>
        <row r="143">
          <cell r="A143">
            <v>43776</v>
          </cell>
          <cell r="F143">
            <v>141.02044</v>
          </cell>
        </row>
        <row r="144">
          <cell r="A144">
            <v>43867</v>
          </cell>
          <cell r="F144">
            <v>143.69590000000002</v>
          </cell>
        </row>
        <row r="146">
          <cell r="A146">
            <v>43503</v>
          </cell>
        </row>
        <row r="147">
          <cell r="A147">
            <v>43587</v>
          </cell>
        </row>
        <row r="148">
          <cell r="A148">
            <v>43678</v>
          </cell>
        </row>
        <row r="149">
          <cell r="A149">
            <v>43776</v>
          </cell>
        </row>
        <row r="150">
          <cell r="A150">
            <v>43867</v>
          </cell>
        </row>
        <row r="152">
          <cell r="A152">
            <v>43503</v>
          </cell>
        </row>
        <row r="153">
          <cell r="A153">
            <v>43587</v>
          </cell>
        </row>
        <row r="154">
          <cell r="A154">
            <v>43678</v>
          </cell>
        </row>
        <row r="155">
          <cell r="A155">
            <v>43776</v>
          </cell>
        </row>
        <row r="156">
          <cell r="A156">
            <v>43867</v>
          </cell>
        </row>
        <row r="158">
          <cell r="A158">
            <v>43503</v>
          </cell>
          <cell r="F158">
            <v>120.9238</v>
          </cell>
        </row>
        <row r="159">
          <cell r="A159">
            <v>43587</v>
          </cell>
          <cell r="F159">
            <v>123.06074</v>
          </cell>
        </row>
        <row r="160">
          <cell r="A160">
            <v>43678</v>
          </cell>
          <cell r="F160">
            <v>125.43553</v>
          </cell>
        </row>
        <row r="161">
          <cell r="A161">
            <v>43776</v>
          </cell>
          <cell r="F161">
            <v>128.23087</v>
          </cell>
        </row>
        <row r="162">
          <cell r="A162">
            <v>43867</v>
          </cell>
          <cell r="F162">
            <v>130.66365</v>
          </cell>
        </row>
        <row r="164">
          <cell r="A164">
            <v>43503</v>
          </cell>
        </row>
        <row r="165">
          <cell r="A165">
            <v>43587</v>
          </cell>
        </row>
        <row r="166">
          <cell r="A166">
            <v>43678</v>
          </cell>
        </row>
        <row r="167">
          <cell r="A167">
            <v>43776</v>
          </cell>
        </row>
        <row r="168">
          <cell r="A168">
            <v>43867</v>
          </cell>
        </row>
        <row r="169">
          <cell r="A169" t="str">
            <v>2050 FUTURE (2050)</v>
          </cell>
        </row>
        <row r="170">
          <cell r="A170">
            <v>43503</v>
          </cell>
          <cell r="F170">
            <v>118.69187000000001</v>
          </cell>
        </row>
        <row r="171">
          <cell r="A171">
            <v>43587</v>
          </cell>
          <cell r="F171">
            <v>120.78939</v>
          </cell>
        </row>
        <row r="172">
          <cell r="A172">
            <v>43678</v>
          </cell>
          <cell r="F172">
            <v>121.35358000000001</v>
          </cell>
        </row>
        <row r="173">
          <cell r="A173">
            <v>43776</v>
          </cell>
          <cell r="F173">
            <v>124.0586</v>
          </cell>
        </row>
        <row r="174">
          <cell r="A174">
            <v>43867</v>
          </cell>
          <cell r="F174">
            <v>126.4111</v>
          </cell>
        </row>
        <row r="175">
          <cell r="A175" t="str">
            <v>EL28 FUTURE (EL28)</v>
          </cell>
        </row>
        <row r="176">
          <cell r="A176">
            <v>43503</v>
          </cell>
          <cell r="F176">
            <v>128.87049</v>
          </cell>
        </row>
        <row r="177">
          <cell r="A177">
            <v>43587</v>
          </cell>
          <cell r="F177">
            <v>129.29716</v>
          </cell>
        </row>
        <row r="178">
          <cell r="A178">
            <v>43678</v>
          </cell>
          <cell r="F178">
            <v>131.8477</v>
          </cell>
        </row>
        <row r="179">
          <cell r="A179">
            <v>43776</v>
          </cell>
          <cell r="F179">
            <v>134.78632</v>
          </cell>
        </row>
        <row r="180">
          <cell r="A180">
            <v>43867</v>
          </cell>
          <cell r="F180">
            <v>137.34279</v>
          </cell>
        </row>
        <row r="181">
          <cell r="A181" t="str">
            <v>R197 FUTURE (R197)</v>
          </cell>
        </row>
        <row r="182">
          <cell r="A182">
            <v>43503</v>
          </cell>
          <cell r="F182">
            <v>299.79175</v>
          </cell>
        </row>
        <row r="183">
          <cell r="A183">
            <v>43587</v>
          </cell>
          <cell r="F183">
            <v>305.08941</v>
          </cell>
        </row>
        <row r="184">
          <cell r="A184">
            <v>43678</v>
          </cell>
          <cell r="F184">
            <v>303.54856</v>
          </cell>
        </row>
        <row r="185">
          <cell r="A185">
            <v>43776</v>
          </cell>
          <cell r="F185">
            <v>310.31552</v>
          </cell>
        </row>
        <row r="186">
          <cell r="A186">
            <v>43867</v>
          </cell>
          <cell r="F186">
            <v>316.19866</v>
          </cell>
        </row>
        <row r="187">
          <cell r="A187" t="str">
            <v>R202 FUTURE (R202)</v>
          </cell>
        </row>
        <row r="188">
          <cell r="A188">
            <v>43503</v>
          </cell>
          <cell r="F188">
            <v>231.84718</v>
          </cell>
        </row>
        <row r="189">
          <cell r="A189">
            <v>43587</v>
          </cell>
          <cell r="F189">
            <v>235.94427</v>
          </cell>
        </row>
        <row r="190">
          <cell r="A190">
            <v>43678</v>
          </cell>
          <cell r="F190">
            <v>236.58331</v>
          </cell>
        </row>
        <row r="191">
          <cell r="A191">
            <v>43776</v>
          </cell>
          <cell r="F191">
            <v>241.85679000000002</v>
          </cell>
        </row>
        <row r="192">
          <cell r="A192">
            <v>43867</v>
          </cell>
          <cell r="F192">
            <v>246.44316</v>
          </cell>
        </row>
        <row r="193">
          <cell r="A193" t="str">
            <v>R210 FUTURE (R210)</v>
          </cell>
        </row>
        <row r="194">
          <cell r="A194">
            <v>43503</v>
          </cell>
          <cell r="F194">
            <v>186.78632</v>
          </cell>
        </row>
        <row r="195">
          <cell r="A195">
            <v>43587</v>
          </cell>
          <cell r="F195">
            <v>187.53128999999998</v>
          </cell>
        </row>
        <row r="196">
          <cell r="A196">
            <v>43678</v>
          </cell>
          <cell r="F196">
            <v>191.23058</v>
          </cell>
        </row>
        <row r="197">
          <cell r="A197">
            <v>43776</v>
          </cell>
          <cell r="F197">
            <v>195.49249</v>
          </cell>
        </row>
        <row r="198">
          <cell r="A198">
            <v>43867</v>
          </cell>
          <cell r="F198">
            <v>199.20077</v>
          </cell>
        </row>
        <row r="199">
          <cell r="A199" t="str">
            <v>R212 FUTURE (R212)</v>
          </cell>
        </row>
        <row r="200">
          <cell r="A200">
            <v>43503</v>
          </cell>
          <cell r="F200">
            <v>156.03049</v>
          </cell>
        </row>
        <row r="201">
          <cell r="A201">
            <v>43587</v>
          </cell>
          <cell r="F201">
            <v>158.78783</v>
          </cell>
        </row>
        <row r="202">
          <cell r="A202">
            <v>43678</v>
          </cell>
          <cell r="F202">
            <v>161.84883000000002</v>
          </cell>
        </row>
        <row r="203">
          <cell r="A203">
            <v>43776</v>
          </cell>
          <cell r="F203">
            <v>165.45564</v>
          </cell>
        </row>
        <row r="204">
          <cell r="A204">
            <v>43867</v>
          </cell>
          <cell r="F204">
            <v>168.59463</v>
          </cell>
        </row>
      </sheetData>
      <sheetData sheetId="3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  <cell r="H5">
            <v>43867</v>
          </cell>
        </row>
        <row r="9">
          <cell r="D9">
            <v>8.75211</v>
          </cell>
          <cell r="E9">
            <v>8.80041</v>
          </cell>
          <cell r="F9">
            <v>8.84384</v>
          </cell>
          <cell r="G9">
            <v>8.8717</v>
          </cell>
          <cell r="H9">
            <v>8.93628</v>
          </cell>
        </row>
        <row r="10">
          <cell r="D10">
            <v>1.03146</v>
          </cell>
          <cell r="E10">
            <v>1.03146</v>
          </cell>
        </row>
        <row r="12">
          <cell r="D12">
            <v>5.91129</v>
          </cell>
          <cell r="E12">
            <v>5.33474</v>
          </cell>
          <cell r="F12">
            <v>3.83895</v>
          </cell>
          <cell r="G12">
            <v>0</v>
          </cell>
          <cell r="H12" t="e">
            <v>#VALUE!</v>
          </cell>
        </row>
        <row r="13">
          <cell r="D13">
            <v>7.066020000000001</v>
          </cell>
          <cell r="E13">
            <v>6.98959</v>
          </cell>
          <cell r="F13">
            <v>6.84175</v>
          </cell>
          <cell r="G13">
            <v>6.54197</v>
          </cell>
          <cell r="H13">
            <v>6.30142</v>
          </cell>
        </row>
        <row r="14">
          <cell r="D14">
            <v>9.54166</v>
          </cell>
          <cell r="E14">
            <v>9.5891</v>
          </cell>
          <cell r="F14">
            <v>9.634689999999999</v>
          </cell>
          <cell r="G14">
            <v>9.67386</v>
          </cell>
          <cell r="H14">
            <v>9.73171</v>
          </cell>
        </row>
        <row r="15">
          <cell r="D15">
            <v>9.35388</v>
          </cell>
          <cell r="E15">
            <v>9.40362</v>
          </cell>
          <cell r="F15">
            <v>9.45159</v>
          </cell>
          <cell r="G15">
            <v>9.49499</v>
          </cell>
          <cell r="H15">
            <v>9.5642</v>
          </cell>
        </row>
        <row r="16">
          <cell r="D16">
            <v>9.71756</v>
          </cell>
          <cell r="E16">
            <v>9.76457</v>
          </cell>
          <cell r="F16">
            <v>9.81074</v>
          </cell>
          <cell r="G16">
            <v>9.85379</v>
          </cell>
          <cell r="H16">
            <v>9.91567</v>
          </cell>
        </row>
        <row r="17">
          <cell r="D17">
            <v>7.98732</v>
          </cell>
          <cell r="E17">
            <v>8.007499999999999</v>
          </cell>
          <cell r="F17">
            <v>8.01134</v>
          </cell>
          <cell r="G17">
            <v>7.9883</v>
          </cell>
          <cell r="H17">
            <v>8.03307</v>
          </cell>
        </row>
        <row r="18">
          <cell r="D18">
            <v>9.74272</v>
          </cell>
          <cell r="E18">
            <v>9.79018</v>
          </cell>
          <cell r="F18">
            <v>9.83688</v>
          </cell>
          <cell r="G18">
            <v>9.880460000000001</v>
          </cell>
          <cell r="H18">
            <v>9.94282</v>
          </cell>
        </row>
        <row r="19">
          <cell r="D19">
            <v>9.66827</v>
          </cell>
          <cell r="E19">
            <v>9.72318</v>
          </cell>
          <cell r="F19">
            <v>9.7788</v>
          </cell>
          <cell r="G19">
            <v>9.82241</v>
          </cell>
          <cell r="H19">
            <v>9.88716</v>
          </cell>
        </row>
        <row r="20">
          <cell r="D20">
            <v>9.25831</v>
          </cell>
          <cell r="E20">
            <v>9.31317</v>
          </cell>
          <cell r="F20">
            <v>9.36772</v>
          </cell>
          <cell r="G20">
            <v>9.40688</v>
          </cell>
          <cell r="H20">
            <v>9.47372</v>
          </cell>
        </row>
        <row r="21">
          <cell r="D21">
            <v>9.46922</v>
          </cell>
          <cell r="E21">
            <v>9.52402</v>
          </cell>
          <cell r="F21">
            <v>9.57684</v>
          </cell>
          <cell r="G21">
            <v>9.622219999999999</v>
          </cell>
          <cell r="H21">
            <v>9.6909</v>
          </cell>
        </row>
        <row r="22">
          <cell r="D22">
            <v>9.74321</v>
          </cell>
          <cell r="E22">
            <v>9.79797</v>
          </cell>
          <cell r="F22">
            <v>9.853580000000001</v>
          </cell>
          <cell r="G22">
            <v>9.89766</v>
          </cell>
          <cell r="H22">
            <v>9.961920000000001</v>
          </cell>
        </row>
        <row r="23">
          <cell r="D23">
            <v>9.76248</v>
          </cell>
          <cell r="E23">
            <v>9.815</v>
          </cell>
          <cell r="F23">
            <v>9.86826</v>
          </cell>
          <cell r="G23">
            <v>9.91049</v>
          </cell>
          <cell r="H23">
            <v>9.97171</v>
          </cell>
        </row>
        <row r="24">
          <cell r="D24">
            <v>9.594610000000001</v>
          </cell>
          <cell r="E24">
            <v>9.64692</v>
          </cell>
          <cell r="F24">
            <v>9.69824</v>
          </cell>
          <cell r="G24">
            <v>9.74587</v>
          </cell>
          <cell r="H24">
            <v>9.81662</v>
          </cell>
        </row>
        <row r="29">
          <cell r="D29">
            <v>10.86752</v>
          </cell>
          <cell r="E29">
            <v>10.96095</v>
          </cell>
          <cell r="F29">
            <v>11.05689</v>
          </cell>
          <cell r="G29">
            <v>11.15286</v>
          </cell>
          <cell r="H29">
            <v>11.27242</v>
          </cell>
        </row>
        <row r="30">
          <cell r="D30">
            <v>11.10073</v>
          </cell>
          <cell r="E30">
            <v>11.19411</v>
          </cell>
          <cell r="F30">
            <v>11.28829</v>
          </cell>
          <cell r="G30">
            <v>11.38272</v>
          </cell>
          <cell r="H30">
            <v>11.49407</v>
          </cell>
        </row>
        <row r="49">
          <cell r="D49">
            <v>111.28608</v>
          </cell>
          <cell r="E49">
            <v>113.22737000000001</v>
          </cell>
          <cell r="F49">
            <v>110.13250000000001</v>
          </cell>
          <cell r="G49">
            <v>112.56170999999999</v>
          </cell>
          <cell r="H49">
            <v>109.35933</v>
          </cell>
        </row>
        <row r="50">
          <cell r="D50" t="e">
            <v>#VALUE!</v>
          </cell>
          <cell r="E50" t="e">
            <v>#VALUE!</v>
          </cell>
        </row>
        <row r="52">
          <cell r="D52">
            <v>101.73901000000001</v>
          </cell>
          <cell r="E52">
            <v>103.51374</v>
          </cell>
          <cell r="F52">
            <v>101.88896000000001</v>
          </cell>
          <cell r="G52">
            <v>104.13611</v>
          </cell>
          <cell r="H52" t="e">
            <v>#VALUE!</v>
          </cell>
        </row>
        <row r="53">
          <cell r="D53">
            <v>101.87751</v>
          </cell>
          <cell r="E53">
            <v>100.25381</v>
          </cell>
          <cell r="F53">
            <v>102.20777999999999</v>
          </cell>
          <cell r="G53">
            <v>101.05407</v>
          </cell>
          <cell r="H53">
            <v>102.94460000000001</v>
          </cell>
        </row>
        <row r="54">
          <cell r="D54">
            <v>74.79483</v>
          </cell>
          <cell r="E54">
            <v>72.95059</v>
          </cell>
          <cell r="F54">
            <v>74.37244</v>
          </cell>
          <cell r="G54">
            <v>72.85764999999999</v>
          </cell>
          <cell r="H54">
            <v>74.2197</v>
          </cell>
        </row>
        <row r="55">
          <cell r="D55">
            <v>86.38721000000001</v>
          </cell>
          <cell r="E55">
            <v>84.34487</v>
          </cell>
          <cell r="F55">
            <v>85.98871</v>
          </cell>
          <cell r="G55">
            <v>84.32805</v>
          </cell>
          <cell r="H55">
            <v>85.9056</v>
          </cell>
        </row>
        <row r="56">
          <cell r="D56">
            <v>73.93392</v>
          </cell>
          <cell r="E56">
            <v>71.9279</v>
          </cell>
          <cell r="F56">
            <v>73.32973</v>
          </cell>
          <cell r="G56">
            <v>71.64402</v>
          </cell>
          <cell r="H56">
            <v>72.98403</v>
          </cell>
        </row>
        <row r="57">
          <cell r="D57">
            <v>102.71968</v>
          </cell>
          <cell r="E57">
            <v>100.582</v>
          </cell>
          <cell r="F57">
            <v>102.54222</v>
          </cell>
          <cell r="G57">
            <v>100.86541</v>
          </cell>
          <cell r="H57">
            <v>102.7527</v>
          </cell>
        </row>
        <row r="58">
          <cell r="D58">
            <v>94.43348</v>
          </cell>
          <cell r="E58">
            <v>91.64419000000001</v>
          </cell>
          <cell r="F58">
            <v>93.43024</v>
          </cell>
          <cell r="G58">
            <v>91.04463</v>
          </cell>
          <cell r="H58">
            <v>92.74726</v>
          </cell>
        </row>
        <row r="59">
          <cell r="D59">
            <v>90.41434000000001</v>
          </cell>
          <cell r="E59">
            <v>92.01219999999999</v>
          </cell>
          <cell r="F59">
            <v>89.57173</v>
          </cell>
          <cell r="G59">
            <v>91.56995</v>
          </cell>
          <cell r="H59">
            <v>89.04315</v>
          </cell>
        </row>
        <row r="60">
          <cell r="D60">
            <v>91.71271</v>
          </cell>
          <cell r="E60">
            <v>93.33356</v>
          </cell>
          <cell r="F60">
            <v>91.16938999999999</v>
          </cell>
          <cell r="G60">
            <v>93.2031</v>
          </cell>
          <cell r="H60">
            <v>90.95812</v>
          </cell>
        </row>
        <row r="61">
          <cell r="D61">
            <v>93.99418</v>
          </cell>
          <cell r="E61">
            <v>91.49822</v>
          </cell>
          <cell r="F61">
            <v>93.30337</v>
          </cell>
          <cell r="G61">
            <v>91.21886</v>
          </cell>
          <cell r="H61">
            <v>92.94379</v>
          </cell>
        </row>
        <row r="62">
          <cell r="D62">
            <v>93.70872</v>
          </cell>
          <cell r="E62">
            <v>95.36485</v>
          </cell>
          <cell r="F62">
            <v>92.74019</v>
          </cell>
          <cell r="G62">
            <v>94.80912000000001</v>
          </cell>
          <cell r="H62">
            <v>92.0929</v>
          </cell>
        </row>
        <row r="63">
          <cell r="D63">
            <v>90.87944</v>
          </cell>
          <cell r="E63">
            <v>92.48561</v>
          </cell>
          <cell r="F63">
            <v>89.92924</v>
          </cell>
          <cell r="G63">
            <v>91.93547</v>
          </cell>
          <cell r="H63">
            <v>89.29021</v>
          </cell>
        </row>
        <row r="64">
          <cell r="D64">
            <v>98.21138</v>
          </cell>
          <cell r="E64">
            <v>95.44613</v>
          </cell>
          <cell r="F64">
            <v>97.32903</v>
          </cell>
          <cell r="G64">
            <v>94.98883000000001</v>
          </cell>
          <cell r="H64">
            <v>96.78599</v>
          </cell>
        </row>
        <row r="69">
          <cell r="D69">
            <v>78.72617</v>
          </cell>
          <cell r="E69">
            <v>76.30833</v>
          </cell>
          <cell r="F69">
            <v>77.79563</v>
          </cell>
          <cell r="G69">
            <v>75.71295</v>
          </cell>
          <cell r="H69">
            <v>77.12822</v>
          </cell>
        </row>
        <row r="70">
          <cell r="D70">
            <v>81.02395999999999</v>
          </cell>
          <cell r="E70">
            <v>78.17683</v>
          </cell>
          <cell r="F70">
            <v>79.70078000000001</v>
          </cell>
          <cell r="G70">
            <v>77.19160000000001</v>
          </cell>
          <cell r="H70">
            <v>78.63253</v>
          </cell>
        </row>
        <row r="72">
          <cell r="D72">
            <v>103.35167000000001</v>
          </cell>
          <cell r="E72">
            <v>104.03282</v>
          </cell>
          <cell r="F72">
            <v>106.08484</v>
          </cell>
          <cell r="G72">
            <v>108.449</v>
          </cell>
          <cell r="H72">
            <v>110.50639</v>
          </cell>
        </row>
        <row r="77">
          <cell r="D77">
            <v>101.10295</v>
          </cell>
          <cell r="E77">
            <v>101.81665</v>
          </cell>
          <cell r="F77">
            <v>103.82507999999999</v>
          </cell>
          <cell r="G77">
            <v>106.13895</v>
          </cell>
          <cell r="H77">
            <v>108.15239000000001</v>
          </cell>
        </row>
      </sheetData>
      <sheetData sheetId="5">
        <row r="5">
          <cell r="D5">
            <v>43503</v>
          </cell>
          <cell r="E5">
            <v>43587</v>
          </cell>
          <cell r="F5">
            <v>43678</v>
          </cell>
          <cell r="G5">
            <v>43776</v>
          </cell>
        </row>
        <row r="9">
          <cell r="D9">
            <v>638.3640009913132</v>
          </cell>
          <cell r="E9">
            <v>649.4995851415479</v>
          </cell>
          <cell r="F9">
            <v>662.1562121408801</v>
          </cell>
          <cell r="G9">
            <v>676.7493287278462</v>
          </cell>
        </row>
        <row r="10">
          <cell r="D10">
            <v>669.9489473807031</v>
          </cell>
          <cell r="E10">
            <v>681.6354974811691</v>
          </cell>
          <cell r="F10">
            <v>694.9183485229343</v>
          </cell>
          <cell r="G10">
            <v>710.2335027002683</v>
          </cell>
        </row>
        <row r="11">
          <cell r="D11">
            <v>644.8279858495735</v>
          </cell>
          <cell r="E11">
            <v>656.0763273721274</v>
          </cell>
          <cell r="F11">
            <v>668.8611136115692</v>
          </cell>
          <cell r="G11">
            <v>683.601998062178</v>
          </cell>
        </row>
        <row r="13">
          <cell r="D13">
            <v>614.2947315058736</v>
          </cell>
          <cell r="E13">
            <v>625.0104527324885</v>
          </cell>
          <cell r="F13">
            <v>637.189866471752</v>
          </cell>
          <cell r="G13">
            <v>651.2327552024813</v>
          </cell>
        </row>
        <row r="14">
          <cell r="D14">
            <v>710.4169714217852</v>
          </cell>
          <cell r="E14">
            <v>722.8094433574478</v>
          </cell>
          <cell r="F14">
            <v>736.8946402158514</v>
          </cell>
          <cell r="G14">
            <v>753.1349007462356</v>
          </cell>
        </row>
        <row r="15">
          <cell r="D15">
            <v>702.8057775538383</v>
          </cell>
          <cell r="E15">
            <v>715.0654802705777</v>
          </cell>
          <cell r="F15">
            <v>728.999772564099</v>
          </cell>
          <cell r="G15">
            <v>745.0660398252693</v>
          </cell>
        </row>
        <row r="16">
          <cell r="D16">
            <v>254.23023548187777</v>
          </cell>
          <cell r="E16">
            <v>258.72287336851974</v>
          </cell>
          <cell r="F16">
            <v>263.8260751316551</v>
          </cell>
          <cell r="G16">
            <v>269.70528141633923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27"/>
  <sheetViews>
    <sheetView tabSelected="1" zoomScalePageLayoutView="0" workbookViewId="0" topLeftCell="A73">
      <selection activeCell="J26" sqref="J26"/>
    </sheetView>
  </sheetViews>
  <sheetFormatPr defaultColWidth="6.7109375" defaultRowHeight="15"/>
  <cols>
    <col min="1" max="1" width="10.140625" style="4" customWidth="1"/>
    <col min="2" max="2" width="31.28125" style="4" customWidth="1"/>
    <col min="3" max="3" width="9.7109375" style="4" customWidth="1"/>
    <col min="4" max="4" width="9.421875" style="4" customWidth="1"/>
    <col min="5" max="5" width="9.7109375" style="4" customWidth="1"/>
    <col min="6" max="6" width="8.7109375" style="4" bestFit="1" customWidth="1"/>
    <col min="7" max="7" width="8.28125" style="4" bestFit="1" customWidth="1"/>
    <col min="8" max="16384" width="6.7109375" style="4" customWidth="1"/>
  </cols>
  <sheetData>
    <row r="1" spans="1:5" ht="12.75" thickBot="1">
      <c r="A1" s="1" t="s">
        <v>0</v>
      </c>
      <c r="B1" s="2"/>
      <c r="C1" s="3" t="s">
        <v>1</v>
      </c>
      <c r="D1" s="34">
        <f ca="1">TODAY()</f>
        <v>43476</v>
      </c>
      <c r="E1" s="34"/>
    </row>
    <row r="2" spans="1:5" ht="12.75" thickBot="1">
      <c r="A2" s="1"/>
      <c r="B2" s="2"/>
      <c r="C2" s="3" t="s">
        <v>2</v>
      </c>
      <c r="D2" s="35">
        <v>3</v>
      </c>
      <c r="E2" s="35"/>
    </row>
    <row r="3" spans="1:6" ht="10.5" customHeight="1">
      <c r="A3" s="5"/>
      <c r="B3" s="6"/>
      <c r="C3" s="7"/>
      <c r="D3" s="8"/>
      <c r="F3" s="8"/>
    </row>
    <row r="4" spans="1:8" ht="10.5" customHeight="1" thickBot="1">
      <c r="A4" s="36" t="s">
        <v>3</v>
      </c>
      <c r="B4" s="37"/>
      <c r="C4" s="9" t="s">
        <v>4</v>
      </c>
      <c r="D4" s="9" t="s">
        <v>5</v>
      </c>
      <c r="F4" s="8"/>
      <c r="H4" s="8"/>
    </row>
    <row r="5" spans="1:9" ht="10.5" customHeight="1">
      <c r="A5" s="32" t="s">
        <v>6</v>
      </c>
      <c r="B5" s="33"/>
      <c r="C5" s="10"/>
      <c r="D5" s="11"/>
      <c r="F5" s="12"/>
      <c r="G5" s="13"/>
      <c r="H5" s="14"/>
      <c r="I5" s="15"/>
    </row>
    <row r="6" spans="1:9" ht="10.5" customHeight="1">
      <c r="A6" s="26">
        <f>'[1]Fair Value'!$D$5</f>
        <v>43503</v>
      </c>
      <c r="B6" s="27"/>
      <c r="C6" s="16">
        <f>ROUND('[1]Fair Value'!$D$14,3)</f>
        <v>710.417</v>
      </c>
      <c r="D6" s="17">
        <f>C6</f>
        <v>710.417</v>
      </c>
      <c r="F6" s="12"/>
      <c r="G6" s="13"/>
      <c r="H6" s="14"/>
      <c r="I6" s="15"/>
    </row>
    <row r="7" spans="1:9" ht="10.5" customHeight="1">
      <c r="A7" s="26">
        <f>'[1]Fair Value'!$E$5</f>
        <v>43587</v>
      </c>
      <c r="B7" s="27"/>
      <c r="C7" s="16">
        <f>ROUND('[1]Fair Value'!$E$14,3)</f>
        <v>722.809</v>
      </c>
      <c r="D7" s="17">
        <f>C7</f>
        <v>722.809</v>
      </c>
      <c r="F7" s="12"/>
      <c r="G7" s="13"/>
      <c r="H7" s="14"/>
      <c r="I7" s="15"/>
    </row>
    <row r="8" spans="1:9" ht="10.5" customHeight="1">
      <c r="A8" s="26">
        <f>'[1]Fair Value'!$F$5</f>
        <v>43678</v>
      </c>
      <c r="B8" s="27"/>
      <c r="C8" s="16">
        <f>ROUND('[1]Fair Value'!$F$14,3)</f>
        <v>736.895</v>
      </c>
      <c r="D8" s="17">
        <f>C8</f>
        <v>736.895</v>
      </c>
      <c r="F8" s="12"/>
      <c r="G8" s="13"/>
      <c r="H8" s="14"/>
      <c r="I8" s="15"/>
    </row>
    <row r="9" spans="1:9" ht="10.5" customHeight="1" thickBot="1">
      <c r="A9" s="26">
        <f>'[1]Fair Value'!$G$5</f>
        <v>43776</v>
      </c>
      <c r="B9" s="27"/>
      <c r="C9" s="16">
        <f>ROUND('[1]Fair Value'!$G$14,3)</f>
        <v>753.135</v>
      </c>
      <c r="D9" s="17">
        <f>C9</f>
        <v>753.135</v>
      </c>
      <c r="F9" s="12"/>
      <c r="G9" s="13"/>
      <c r="H9" s="14"/>
      <c r="I9" s="15"/>
    </row>
    <row r="10" spans="1:9" ht="10.5" customHeight="1">
      <c r="A10" s="32" t="s">
        <v>7</v>
      </c>
      <c r="B10" s="33"/>
      <c r="C10" s="10"/>
      <c r="D10" s="11"/>
      <c r="F10" s="12"/>
      <c r="G10" s="13"/>
      <c r="H10" s="14"/>
      <c r="I10" s="15"/>
    </row>
    <row r="11" spans="1:9" ht="10.5" customHeight="1">
      <c r="A11" s="26">
        <f>'[1]Fair Value'!$D$5</f>
        <v>43503</v>
      </c>
      <c r="B11" s="27"/>
      <c r="C11" s="16">
        <f>'[1]Fair Value'!D15</f>
        <v>702.8057775538383</v>
      </c>
      <c r="D11" s="16">
        <f>C11</f>
        <v>702.8057775538383</v>
      </c>
      <c r="F11" s="12"/>
      <c r="G11" s="13"/>
      <c r="H11" s="14"/>
      <c r="I11" s="15"/>
    </row>
    <row r="12" spans="1:9" ht="10.5" customHeight="1">
      <c r="A12" s="26">
        <f>'[1]Fair Value'!$E$5</f>
        <v>43587</v>
      </c>
      <c r="B12" s="27"/>
      <c r="C12" s="16">
        <f>'[1]Fair Value'!E15</f>
        <v>715.0654802705777</v>
      </c>
      <c r="D12" s="16">
        <f aca="true" t="shared" si="0" ref="D12:D19">C12</f>
        <v>715.0654802705777</v>
      </c>
      <c r="F12" s="12"/>
      <c r="G12" s="13"/>
      <c r="H12" s="14"/>
      <c r="I12" s="15"/>
    </row>
    <row r="13" spans="1:9" ht="10.5" customHeight="1">
      <c r="A13" s="26">
        <f>'[1]Fair Value'!$F$5</f>
        <v>43678</v>
      </c>
      <c r="B13" s="27"/>
      <c r="C13" s="16">
        <f>'[1]Fair Value'!F15</f>
        <v>728.999772564099</v>
      </c>
      <c r="D13" s="16">
        <f t="shared" si="0"/>
        <v>728.999772564099</v>
      </c>
      <c r="F13" s="12"/>
      <c r="G13" s="13"/>
      <c r="H13" s="14"/>
      <c r="I13" s="15"/>
    </row>
    <row r="14" spans="1:9" ht="10.5" customHeight="1" thickBot="1">
      <c r="A14" s="26">
        <f>'[1]Fair Value'!$G$5</f>
        <v>43776</v>
      </c>
      <c r="B14" s="27"/>
      <c r="C14" s="16">
        <f>'[1]Fair Value'!G15</f>
        <v>745.0660398252693</v>
      </c>
      <c r="D14" s="16">
        <f t="shared" si="0"/>
        <v>745.0660398252693</v>
      </c>
      <c r="F14" s="12"/>
      <c r="G14" s="13"/>
      <c r="H14" s="14"/>
      <c r="I14" s="15"/>
    </row>
    <row r="15" spans="1:9" ht="10.5" customHeight="1">
      <c r="A15" s="32" t="s">
        <v>8</v>
      </c>
      <c r="B15" s="33"/>
      <c r="C15" s="10"/>
      <c r="D15" s="11"/>
      <c r="F15" s="12"/>
      <c r="G15" s="13"/>
      <c r="H15" s="14"/>
      <c r="I15" s="15"/>
    </row>
    <row r="16" spans="1:9" ht="10.5" customHeight="1">
      <c r="A16" s="26">
        <f>'[1]Fair Value'!$D$5</f>
        <v>43503</v>
      </c>
      <c r="B16" s="27"/>
      <c r="C16" s="16">
        <f>'[1]Fair Value'!D13</f>
        <v>614.2947315058736</v>
      </c>
      <c r="D16" s="16">
        <f t="shared" si="0"/>
        <v>614.2947315058736</v>
      </c>
      <c r="F16" s="12"/>
      <c r="G16" s="13"/>
      <c r="H16" s="14"/>
      <c r="I16" s="15"/>
    </row>
    <row r="17" spans="1:9" ht="10.5" customHeight="1">
      <c r="A17" s="26">
        <f>'[1]Fair Value'!$E$5</f>
        <v>43587</v>
      </c>
      <c r="B17" s="27"/>
      <c r="C17" s="16">
        <f>'[1]Fair Value'!E13</f>
        <v>625.0104527324885</v>
      </c>
      <c r="D17" s="16">
        <f t="shared" si="0"/>
        <v>625.0104527324885</v>
      </c>
      <c r="F17" s="12"/>
      <c r="G17" s="13"/>
      <c r="H17" s="14"/>
      <c r="I17" s="15"/>
    </row>
    <row r="18" spans="1:9" ht="10.5" customHeight="1">
      <c r="A18" s="26">
        <f>'[1]Fair Value'!$F$5</f>
        <v>43678</v>
      </c>
      <c r="B18" s="27"/>
      <c r="C18" s="16">
        <f>'[1]Fair Value'!F13</f>
        <v>637.189866471752</v>
      </c>
      <c r="D18" s="16">
        <f t="shared" si="0"/>
        <v>637.189866471752</v>
      </c>
      <c r="F18" s="12"/>
      <c r="G18" s="13"/>
      <c r="H18" s="14"/>
      <c r="I18" s="15"/>
    </row>
    <row r="19" spans="1:9" ht="10.5" customHeight="1">
      <c r="A19" s="26">
        <f>'[1]Fair Value'!$G$5</f>
        <v>43776</v>
      </c>
      <c r="B19" s="27"/>
      <c r="C19" s="16">
        <f>'[1]Fair Value'!G13</f>
        <v>651.2327552024813</v>
      </c>
      <c r="D19" s="16">
        <f t="shared" si="0"/>
        <v>651.2327552024813</v>
      </c>
      <c r="F19" s="12"/>
      <c r="G19" s="13"/>
      <c r="H19" s="14"/>
      <c r="I19" s="15"/>
    </row>
    <row r="20" spans="1:9" ht="10.5" customHeight="1">
      <c r="A20" s="30" t="s">
        <v>9</v>
      </c>
      <c r="B20" s="31"/>
      <c r="C20" s="18"/>
      <c r="D20" s="19"/>
      <c r="F20" s="12"/>
      <c r="G20" s="13"/>
      <c r="H20" s="14"/>
      <c r="I20" s="15"/>
    </row>
    <row r="21" spans="1:9" ht="10.5" customHeight="1">
      <c r="A21" s="26">
        <f>'[1]Fair Value'!$D$5</f>
        <v>43503</v>
      </c>
      <c r="B21" s="27"/>
      <c r="C21" s="20">
        <f>ROUND('[1]Fair Value'!D$11,3)</f>
        <v>644.828</v>
      </c>
      <c r="D21" s="17">
        <f>C21</f>
        <v>644.828</v>
      </c>
      <c r="F21" s="12"/>
      <c r="G21" s="13"/>
      <c r="H21" s="14"/>
      <c r="I21" s="15"/>
    </row>
    <row r="22" spans="1:9" ht="10.5" customHeight="1">
      <c r="A22" s="26">
        <f>'[1]Fair Value'!$E$5</f>
        <v>43587</v>
      </c>
      <c r="B22" s="27"/>
      <c r="C22" s="20">
        <f>ROUND('[1]Fair Value'!E$11,3)</f>
        <v>656.076</v>
      </c>
      <c r="D22" s="17">
        <f>C22</f>
        <v>656.076</v>
      </c>
      <c r="F22" s="12"/>
      <c r="G22" s="13"/>
      <c r="H22" s="14"/>
      <c r="I22" s="15"/>
    </row>
    <row r="23" spans="1:9" ht="10.5" customHeight="1">
      <c r="A23" s="26">
        <f>'[1]Fair Value'!$F$5</f>
        <v>43678</v>
      </c>
      <c r="B23" s="27"/>
      <c r="C23" s="20">
        <f>ROUND('[1]Fair Value'!F$11,3)</f>
        <v>668.861</v>
      </c>
      <c r="D23" s="17">
        <f>C23</f>
        <v>668.861</v>
      </c>
      <c r="F23" s="12"/>
      <c r="G23" s="13"/>
      <c r="H23" s="14"/>
      <c r="I23" s="15"/>
    </row>
    <row r="24" spans="1:9" ht="10.5" customHeight="1">
      <c r="A24" s="26">
        <f>'[1]Fair Value'!$G$5</f>
        <v>43776</v>
      </c>
      <c r="B24" s="27"/>
      <c r="C24" s="20">
        <f>ROUND('[1]Fair Value'!G$11,3)</f>
        <v>683.602</v>
      </c>
      <c r="D24" s="17">
        <f>C24</f>
        <v>683.602</v>
      </c>
      <c r="F24" s="12"/>
      <c r="G24" s="13"/>
      <c r="H24" s="14"/>
      <c r="I24" s="15"/>
    </row>
    <row r="25" spans="1:9" ht="10.5" customHeight="1">
      <c r="A25" s="30" t="s">
        <v>10</v>
      </c>
      <c r="B25" s="31"/>
      <c r="C25" s="18"/>
      <c r="D25" s="19"/>
      <c r="F25" s="12"/>
      <c r="G25" s="13"/>
      <c r="H25" s="14"/>
      <c r="I25" s="15"/>
    </row>
    <row r="26" spans="1:9" ht="10.5" customHeight="1">
      <c r="A26" s="26">
        <f>'[1]Fair Value'!$D$5</f>
        <v>43503</v>
      </c>
      <c r="B26" s="27"/>
      <c r="C26" s="16">
        <f>ROUND('[1]Fair Value'!$D$10,3)</f>
        <v>669.949</v>
      </c>
      <c r="D26" s="17">
        <f>C26</f>
        <v>669.949</v>
      </c>
      <c r="F26" s="12"/>
      <c r="G26" s="13"/>
      <c r="H26" s="14"/>
      <c r="I26" s="15"/>
    </row>
    <row r="27" spans="1:9" ht="10.5" customHeight="1">
      <c r="A27" s="26">
        <f>'[1]Fair Value'!$E$5</f>
        <v>43587</v>
      </c>
      <c r="B27" s="27"/>
      <c r="C27" s="16">
        <f>ROUND('[1]Fair Value'!$E$10,3)</f>
        <v>681.635</v>
      </c>
      <c r="D27" s="17">
        <f>C27</f>
        <v>681.635</v>
      </c>
      <c r="F27" s="12"/>
      <c r="G27" s="13"/>
      <c r="H27" s="14"/>
      <c r="I27" s="15"/>
    </row>
    <row r="28" spans="1:9" ht="10.5" customHeight="1">
      <c r="A28" s="26">
        <f>'[1]Fair Value'!$F$5</f>
        <v>43678</v>
      </c>
      <c r="B28" s="27"/>
      <c r="C28" s="16">
        <f>'[1]Fair Value'!$F$10</f>
        <v>694.9183485229343</v>
      </c>
      <c r="D28" s="17">
        <f>C28</f>
        <v>694.9183485229343</v>
      </c>
      <c r="F28" s="12"/>
      <c r="G28" s="13"/>
      <c r="H28" s="14"/>
      <c r="I28" s="15"/>
    </row>
    <row r="29" spans="1:9" ht="10.5" customHeight="1">
      <c r="A29" s="26">
        <f>'[1]Fair Value'!$G$5</f>
        <v>43776</v>
      </c>
      <c r="B29" s="27"/>
      <c r="C29" s="16">
        <f>'[1]Fair Value'!$G$10</f>
        <v>710.2335027002683</v>
      </c>
      <c r="D29" s="17">
        <f>C29</f>
        <v>710.2335027002683</v>
      </c>
      <c r="F29" s="12"/>
      <c r="G29" s="13"/>
      <c r="H29" s="14"/>
      <c r="I29" s="15"/>
    </row>
    <row r="30" spans="1:9" ht="10.5" customHeight="1">
      <c r="A30" s="30" t="s">
        <v>11</v>
      </c>
      <c r="B30" s="31"/>
      <c r="C30" s="18"/>
      <c r="D30" s="19"/>
      <c r="F30" s="12"/>
      <c r="G30" s="13"/>
      <c r="H30" s="14"/>
      <c r="I30" s="15"/>
    </row>
    <row r="31" spans="1:9" ht="10.5" customHeight="1">
      <c r="A31" s="26">
        <f>'[1]Fair Value'!$D$5</f>
        <v>43503</v>
      </c>
      <c r="B31" s="27"/>
      <c r="C31" s="16">
        <f>ROUND('[1]Fair Value'!$D$9,3)</f>
        <v>638.364</v>
      </c>
      <c r="D31" s="17">
        <f>C31</f>
        <v>638.364</v>
      </c>
      <c r="F31" s="12"/>
      <c r="G31" s="13"/>
      <c r="H31" s="14"/>
      <c r="I31" s="15"/>
    </row>
    <row r="32" spans="1:9" ht="10.5" customHeight="1">
      <c r="A32" s="26">
        <f>'[1]Fair Value'!$E$5</f>
        <v>43587</v>
      </c>
      <c r="B32" s="27"/>
      <c r="C32" s="16">
        <f>ROUND('[1]Fair Value'!$E$9,3)</f>
        <v>649.5</v>
      </c>
      <c r="D32" s="17">
        <f>C32</f>
        <v>649.5</v>
      </c>
      <c r="F32" s="12"/>
      <c r="G32" s="13"/>
      <c r="H32" s="14"/>
      <c r="I32" s="15"/>
    </row>
    <row r="33" spans="1:9" ht="10.5" customHeight="1">
      <c r="A33" s="26">
        <f>'[1]Fair Value'!$F$5</f>
        <v>43678</v>
      </c>
      <c r="B33" s="27"/>
      <c r="C33" s="16">
        <f>ROUND('[1]Fair Value'!$F$9,3)</f>
        <v>662.156</v>
      </c>
      <c r="D33" s="17">
        <f>C33</f>
        <v>662.156</v>
      </c>
      <c r="F33" s="12"/>
      <c r="G33" s="13"/>
      <c r="H33" s="14"/>
      <c r="I33" s="15"/>
    </row>
    <row r="34" spans="1:9" ht="10.5" customHeight="1">
      <c r="A34" s="26">
        <f>'[1]Fair Value'!$G$5</f>
        <v>43776</v>
      </c>
      <c r="B34" s="27"/>
      <c r="C34" s="16">
        <f>ROUND('[1]Fair Value'!$G$9,3)</f>
        <v>676.749</v>
      </c>
      <c r="D34" s="17">
        <f>C34</f>
        <v>676.749</v>
      </c>
      <c r="F34" s="12"/>
      <c r="G34" s="13"/>
      <c r="H34" s="14"/>
      <c r="I34" s="15"/>
    </row>
    <row r="35" spans="1:9" ht="10.5" customHeight="1">
      <c r="A35" s="30" t="s">
        <v>12</v>
      </c>
      <c r="B35" s="31"/>
      <c r="C35" s="18"/>
      <c r="D35" s="19"/>
      <c r="F35" s="12"/>
      <c r="G35" s="13"/>
      <c r="H35" s="14"/>
      <c r="I35" s="15"/>
    </row>
    <row r="36" spans="1:9" ht="10.5" customHeight="1">
      <c r="A36" s="26">
        <f>'[1]Fair Value'!$D$5</f>
        <v>43503</v>
      </c>
      <c r="B36" s="27"/>
      <c r="C36" s="16">
        <f>ROUND('[1]Fair Value'!$D$16,3)</f>
        <v>254.23</v>
      </c>
      <c r="D36" s="17">
        <f>C36</f>
        <v>254.23</v>
      </c>
      <c r="F36" s="12"/>
      <c r="G36" s="13"/>
      <c r="H36" s="14"/>
      <c r="I36" s="15"/>
    </row>
    <row r="37" spans="1:9" ht="10.5" customHeight="1">
      <c r="A37" s="26">
        <f>'[1]Fair Value'!$E$5</f>
        <v>43587</v>
      </c>
      <c r="B37" s="27"/>
      <c r="C37" s="16">
        <f>ROUND('[1]Fair Value'!$E$16,3)</f>
        <v>258.723</v>
      </c>
      <c r="D37" s="17">
        <f>C37</f>
        <v>258.723</v>
      </c>
      <c r="F37" s="12"/>
      <c r="G37" s="13"/>
      <c r="H37" s="14"/>
      <c r="I37" s="15"/>
    </row>
    <row r="38" spans="1:9" ht="10.5" customHeight="1">
      <c r="A38" s="26">
        <f>'[1]Fair Value'!$F$5</f>
        <v>43678</v>
      </c>
      <c r="B38" s="27"/>
      <c r="C38" s="16">
        <f>ROUND('[1]Fair Value'!$F$16,3)</f>
        <v>263.826</v>
      </c>
      <c r="D38" s="17">
        <f>C38</f>
        <v>263.826</v>
      </c>
      <c r="F38" s="12"/>
      <c r="G38" s="13"/>
      <c r="H38" s="14"/>
      <c r="I38" s="15"/>
    </row>
    <row r="39" spans="1:9" ht="10.5" customHeight="1">
      <c r="A39" s="26">
        <f>'[1]Fair Value'!$G$5</f>
        <v>43776</v>
      </c>
      <c r="B39" s="27"/>
      <c r="C39" s="16">
        <f>ROUND('[1]Fair Value'!$G$16,3)</f>
        <v>269.705</v>
      </c>
      <c r="D39" s="17">
        <f>C39</f>
        <v>269.705</v>
      </c>
      <c r="F39" s="12"/>
      <c r="G39" s="13"/>
      <c r="H39" s="14"/>
      <c r="I39" s="15"/>
    </row>
    <row r="40" spans="1:9" ht="10.5" customHeight="1">
      <c r="A40" s="30" t="s">
        <v>13</v>
      </c>
      <c r="B40" s="31"/>
      <c r="C40" s="18"/>
      <c r="D40" s="19"/>
      <c r="F40" s="12"/>
      <c r="G40" s="13"/>
      <c r="H40" s="14"/>
      <c r="I40" s="15"/>
    </row>
    <row r="41" spans="1:9" ht="10.5" customHeight="1">
      <c r="A41" s="26">
        <f>'[1]Fair Value Bonds'!$D$5</f>
        <v>43503</v>
      </c>
      <c r="B41" s="27"/>
      <c r="C41" s="16">
        <f>ROUND('[1]Fair Value Bonds'!$D$9,3)</f>
        <v>8.752</v>
      </c>
      <c r="D41" s="21">
        <f>'[1]Fair Value Bonds'!$D$49</f>
        <v>111.28608</v>
      </c>
      <c r="F41" s="12"/>
      <c r="G41" s="13"/>
      <c r="H41" s="14"/>
      <c r="I41" s="15"/>
    </row>
    <row r="42" spans="1:9" ht="10.5" customHeight="1">
      <c r="A42" s="26">
        <f>'[1]Fair Value Bonds'!$E$5</f>
        <v>43587</v>
      </c>
      <c r="B42" s="27"/>
      <c r="C42" s="16">
        <f>ROUND('[1]Fair Value Bonds'!$E$9,3)</f>
        <v>8.8</v>
      </c>
      <c r="D42" s="21">
        <f>'[1]Fair Value Bonds'!$E$49</f>
        <v>113.22737000000001</v>
      </c>
      <c r="F42" s="12"/>
      <c r="G42" s="13"/>
      <c r="H42" s="14"/>
      <c r="I42" s="15"/>
    </row>
    <row r="43" spans="1:9" ht="10.5" customHeight="1">
      <c r="A43" s="26">
        <f>'[1]Fair Value Bonds'!$F$5</f>
        <v>43678</v>
      </c>
      <c r="B43" s="27"/>
      <c r="C43" s="16">
        <f>ROUND('[1]Fair Value Bonds'!$F$9,3)</f>
        <v>8.844</v>
      </c>
      <c r="D43" s="21">
        <f>'[1]Fair Value Bonds'!$F$49</f>
        <v>110.13250000000001</v>
      </c>
      <c r="F43" s="12"/>
      <c r="G43" s="13"/>
      <c r="H43" s="14"/>
      <c r="I43" s="15"/>
    </row>
    <row r="44" spans="1:9" ht="10.5" customHeight="1">
      <c r="A44" s="26">
        <f>'[1]Fair Value Bonds'!$G$5</f>
        <v>43776</v>
      </c>
      <c r="B44" s="27"/>
      <c r="C44" s="16">
        <f>ROUND('[1]Fair Value Bonds'!$G$9,3)</f>
        <v>8.872</v>
      </c>
      <c r="D44" s="21">
        <f>'[1]Fair Value Bonds'!$G$49</f>
        <v>112.56170999999999</v>
      </c>
      <c r="F44" s="12"/>
      <c r="G44" s="13"/>
      <c r="H44" s="14"/>
      <c r="I44" s="15"/>
    </row>
    <row r="45" spans="1:9" ht="10.5" customHeight="1">
      <c r="A45" s="26">
        <f>'[1]Fair Value Bonds'!$H$5</f>
        <v>43867</v>
      </c>
      <c r="B45" s="27"/>
      <c r="C45" s="16">
        <f>ROUND('[1]Fair Value Bonds'!$H$9,3)</f>
        <v>8.936</v>
      </c>
      <c r="D45" s="21">
        <f>'[1]Fair Value Bonds'!$H$49</f>
        <v>109.35933</v>
      </c>
      <c r="F45" s="12"/>
      <c r="G45" s="13"/>
      <c r="H45" s="14"/>
      <c r="I45" s="15"/>
    </row>
    <row r="46" spans="1:9" ht="10.5" customHeight="1">
      <c r="A46" s="30" t="s">
        <v>14</v>
      </c>
      <c r="B46" s="31"/>
      <c r="C46" s="18"/>
      <c r="D46" s="22"/>
      <c r="F46" s="12"/>
      <c r="G46" s="13"/>
      <c r="H46" s="14"/>
      <c r="I46" s="15"/>
    </row>
    <row r="47" spans="1:9" ht="10.5" customHeight="1">
      <c r="A47" s="26">
        <f>'[1]Fair Value Bonds'!$D$5</f>
        <v>43503</v>
      </c>
      <c r="B47" s="27"/>
      <c r="C47" s="16">
        <f>ROUND('[1]Fair Value Bonds'!$D$10,3)</f>
        <v>1.031</v>
      </c>
      <c r="D47" s="21" t="e">
        <f>'[1]Fair Value Bonds'!$D$50</f>
        <v>#VALUE!</v>
      </c>
      <c r="F47" s="12"/>
      <c r="G47" s="13"/>
      <c r="H47" s="14"/>
      <c r="I47" s="15"/>
    </row>
    <row r="48" spans="1:9" ht="10.5" customHeight="1">
      <c r="A48" s="26">
        <f>'[1]Fair Value Bonds'!$E$5</f>
        <v>43587</v>
      </c>
      <c r="B48" s="27"/>
      <c r="C48" s="16">
        <f>ROUND('[1]Fair Value Bonds'!$E$10,3)</f>
        <v>1.031</v>
      </c>
      <c r="D48" s="21" t="e">
        <f>'[1]Fair Value Bonds'!$E$50</f>
        <v>#VALUE!</v>
      </c>
      <c r="F48" s="12"/>
      <c r="G48" s="13"/>
      <c r="H48" s="14"/>
      <c r="I48" s="15"/>
    </row>
    <row r="49" spans="1:9" ht="10.5" customHeight="1">
      <c r="A49" s="30" t="s">
        <v>15</v>
      </c>
      <c r="B49" s="31"/>
      <c r="C49" s="18"/>
      <c r="D49" s="22"/>
      <c r="F49" s="12"/>
      <c r="G49" s="13"/>
      <c r="H49" s="14"/>
      <c r="I49" s="15"/>
    </row>
    <row r="50" spans="1:9" ht="10.5" customHeight="1">
      <c r="A50" s="26">
        <f>'[1]Fair Value Bonds'!$D$5</f>
        <v>43503</v>
      </c>
      <c r="B50" s="27"/>
      <c r="C50" s="16">
        <f>ROUND('[1]Fair Value Bonds'!$D$11,30)</f>
        <v>0</v>
      </c>
      <c r="D50" s="21">
        <f>'[1]Fair Value Bonds'!$D$51</f>
        <v>0</v>
      </c>
      <c r="F50" s="12"/>
      <c r="G50" s="13"/>
      <c r="H50" s="14"/>
      <c r="I50" s="15"/>
    </row>
    <row r="51" spans="1:9" ht="10.5" customHeight="1">
      <c r="A51" s="26">
        <f>'[1]Fair Value Bonds'!$E$5</f>
        <v>43587</v>
      </c>
      <c r="B51" s="27"/>
      <c r="C51" s="16">
        <f>ROUND('[1]Fair Value Bonds'!$E$11,3)</f>
        <v>0</v>
      </c>
      <c r="D51" s="21">
        <f>'[1]Fair Value Bonds'!$E$51</f>
        <v>0</v>
      </c>
      <c r="F51" s="12"/>
      <c r="G51" s="13"/>
      <c r="H51" s="14"/>
      <c r="I51" s="15"/>
    </row>
    <row r="52" spans="1:9" ht="10.5" customHeight="1">
      <c r="A52" s="26">
        <f>'[1]Fair Value Bonds'!$F$5</f>
        <v>43678</v>
      </c>
      <c r="B52" s="27"/>
      <c r="C52" s="16">
        <f>ROUND('[1]Fair Value Bonds'!$F$11,3)</f>
        <v>0</v>
      </c>
      <c r="D52" s="21">
        <f>'[1]Fair Value Bonds'!$F$51</f>
        <v>0</v>
      </c>
      <c r="F52" s="12"/>
      <c r="G52" s="13"/>
      <c r="H52" s="14"/>
      <c r="I52" s="15"/>
    </row>
    <row r="53" spans="1:9" ht="10.5" customHeight="1">
      <c r="A53" s="26">
        <f>'[1]Fair Value Bonds'!$G$5</f>
        <v>43776</v>
      </c>
      <c r="B53" s="27"/>
      <c r="C53" s="16">
        <f>ROUND('[1]Fair Value Bonds'!$G$11,3)</f>
        <v>0</v>
      </c>
      <c r="D53" s="21">
        <f>'[1]Fair Value Bonds'!$G$51</f>
        <v>0</v>
      </c>
      <c r="F53" s="12"/>
      <c r="G53" s="13"/>
      <c r="H53" s="14"/>
      <c r="I53" s="15"/>
    </row>
    <row r="54" spans="1:9" ht="10.5" customHeight="1">
      <c r="A54" s="26">
        <f>'[1]Fair Value Bonds'!$H$5</f>
        <v>43867</v>
      </c>
      <c r="B54" s="27"/>
      <c r="C54" s="16">
        <f>ROUND('[1]Fair Value Bonds'!$H$11,3)</f>
        <v>0</v>
      </c>
      <c r="D54" s="21">
        <f>'[1]Fair Value Bonds'!$H$51</f>
        <v>0</v>
      </c>
      <c r="F54" s="12"/>
      <c r="G54" s="13"/>
      <c r="H54" s="14"/>
      <c r="I54" s="15"/>
    </row>
    <row r="55" spans="1:9" ht="10.5" customHeight="1">
      <c r="A55" s="30" t="s">
        <v>16</v>
      </c>
      <c r="B55" s="31"/>
      <c r="C55" s="18"/>
      <c r="D55" s="22"/>
      <c r="F55" s="12"/>
      <c r="G55" s="13"/>
      <c r="H55" s="14"/>
      <c r="I55" s="15"/>
    </row>
    <row r="56" spans="1:9" ht="10.5" customHeight="1">
      <c r="A56" s="26">
        <f>'[1]Fair Value Bonds'!$D$5</f>
        <v>43503</v>
      </c>
      <c r="B56" s="27"/>
      <c r="C56" s="16">
        <f>ROUND('[1]Fair Value Bonds'!$D$12,3)</f>
        <v>5.911</v>
      </c>
      <c r="D56" s="21">
        <f>'[1]Fair Value Bonds'!$D$52</f>
        <v>101.73901000000001</v>
      </c>
      <c r="F56" s="12"/>
      <c r="G56" s="13"/>
      <c r="H56" s="14"/>
      <c r="I56" s="15"/>
    </row>
    <row r="57" spans="1:9" ht="10.5" customHeight="1">
      <c r="A57" s="26">
        <f>'[1]Fair Value Bonds'!$E$5</f>
        <v>43587</v>
      </c>
      <c r="B57" s="27"/>
      <c r="C57" s="16">
        <f>ROUND('[1]Fair Value Bonds'!$E$12,3)</f>
        <v>5.335</v>
      </c>
      <c r="D57" s="21">
        <f>'[1]Fair Value Bonds'!$E$52</f>
        <v>103.51374</v>
      </c>
      <c r="F57" s="12"/>
      <c r="G57" s="13"/>
      <c r="H57" s="14"/>
      <c r="I57" s="15"/>
    </row>
    <row r="58" spans="1:9" ht="10.5" customHeight="1">
      <c r="A58" s="26">
        <f>'[1]Fair Value Bonds'!$F$5</f>
        <v>43678</v>
      </c>
      <c r="B58" s="27"/>
      <c r="C58" s="16">
        <f>ROUND('[1]Fair Value Bonds'!$F$12,3)</f>
        <v>3.839</v>
      </c>
      <c r="D58" s="21">
        <f>'[1]Fair Value Bonds'!$F$52</f>
        <v>101.88896000000001</v>
      </c>
      <c r="F58" s="12"/>
      <c r="G58" s="13"/>
      <c r="H58" s="14"/>
      <c r="I58" s="15"/>
    </row>
    <row r="59" spans="1:9" ht="10.5" customHeight="1">
      <c r="A59" s="26">
        <f>'[1]Fair Value Bonds'!$G$5</f>
        <v>43776</v>
      </c>
      <c r="B59" s="27"/>
      <c r="C59" s="16">
        <f>ROUND('[1]Fair Value Bonds'!$G$12,30)</f>
        <v>0</v>
      </c>
      <c r="D59" s="21">
        <f>'[1]Fair Value Bonds'!$G$52</f>
        <v>104.13611</v>
      </c>
      <c r="F59" s="12"/>
      <c r="G59" s="13"/>
      <c r="H59" s="14"/>
      <c r="I59" s="15"/>
    </row>
    <row r="60" spans="1:9" ht="10.5" customHeight="1">
      <c r="A60" s="26">
        <f>'[1]Fair Value Bonds'!$H$5</f>
        <v>43867</v>
      </c>
      <c r="B60" s="27"/>
      <c r="C60" s="16" t="e">
        <f>ROUND('[1]Fair Value Bonds'!$H$12,3)</f>
        <v>#VALUE!</v>
      </c>
      <c r="D60" s="21" t="e">
        <f>'[1]Fair Value Bonds'!$H$52</f>
        <v>#VALUE!</v>
      </c>
      <c r="F60" s="12"/>
      <c r="G60" s="13"/>
      <c r="H60" s="14"/>
      <c r="I60" s="15"/>
    </row>
    <row r="61" spans="1:9" ht="10.5" customHeight="1">
      <c r="A61" s="30" t="s">
        <v>17</v>
      </c>
      <c r="B61" s="31"/>
      <c r="C61" s="18"/>
      <c r="D61" s="22"/>
      <c r="F61" s="12"/>
      <c r="G61" s="13"/>
      <c r="H61" s="14"/>
      <c r="I61" s="15"/>
    </row>
    <row r="62" spans="1:9" ht="10.5" customHeight="1">
      <c r="A62" s="26">
        <f>'[1]Fair Value Bonds'!$D$5</f>
        <v>43503</v>
      </c>
      <c r="B62" s="27"/>
      <c r="C62" s="16">
        <f>ROUND('[1]Fair Value Bonds'!$D$13,30)</f>
        <v>7.06602</v>
      </c>
      <c r="D62" s="21">
        <f>'[1]Fair Value Bonds'!$D$53</f>
        <v>101.87751</v>
      </c>
      <c r="F62" s="12"/>
      <c r="G62" s="13"/>
      <c r="H62" s="14"/>
      <c r="I62" s="15"/>
    </row>
    <row r="63" spans="1:9" ht="10.5" customHeight="1">
      <c r="A63" s="26">
        <f>'[1]Fair Value Bonds'!$E$5</f>
        <v>43587</v>
      </c>
      <c r="B63" s="27"/>
      <c r="C63" s="16">
        <f>ROUND('[1]Fair Value Bonds'!$E$13,3)</f>
        <v>6.99</v>
      </c>
      <c r="D63" s="21">
        <f>'[1]Fair Value Bonds'!$E$53</f>
        <v>100.25381</v>
      </c>
      <c r="F63" s="12"/>
      <c r="G63" s="13"/>
      <c r="H63" s="14"/>
      <c r="I63" s="15"/>
    </row>
    <row r="64" spans="1:9" ht="10.5" customHeight="1">
      <c r="A64" s="26">
        <f>'[1]Fair Value Bonds'!$F$5</f>
        <v>43678</v>
      </c>
      <c r="B64" s="27"/>
      <c r="C64" s="16">
        <f>ROUND('[1]Fair Value Bonds'!$F$13,3)</f>
        <v>6.842</v>
      </c>
      <c r="D64" s="21">
        <f>'[1]Fair Value Bonds'!$F$53</f>
        <v>102.20777999999999</v>
      </c>
      <c r="F64" s="12"/>
      <c r="G64" s="13"/>
      <c r="H64" s="14"/>
      <c r="I64" s="15"/>
    </row>
    <row r="65" spans="1:9" ht="10.5" customHeight="1">
      <c r="A65" s="26">
        <f>'[1]Fair Value Bonds'!$G$5</f>
        <v>43776</v>
      </c>
      <c r="B65" s="27"/>
      <c r="C65" s="16">
        <f>ROUND('[1]Fair Value Bonds'!$G$13,3)</f>
        <v>6.542</v>
      </c>
      <c r="D65" s="21">
        <f>'[1]Fair Value Bonds'!$G$53</f>
        <v>101.05407</v>
      </c>
      <c r="F65" s="12"/>
      <c r="G65" s="13"/>
      <c r="H65" s="14"/>
      <c r="I65" s="15"/>
    </row>
    <row r="66" spans="1:9" ht="10.5" customHeight="1">
      <c r="A66" s="26">
        <f>'[1]Fair Value Bonds'!$H$5</f>
        <v>43867</v>
      </c>
      <c r="B66" s="27"/>
      <c r="C66" s="16">
        <f>ROUND('[1]Fair Value Bonds'!$H$13,3)</f>
        <v>6.301</v>
      </c>
      <c r="D66" s="21">
        <f>'[1]Fair Value Bonds'!$H$53</f>
        <v>102.94460000000001</v>
      </c>
      <c r="F66" s="12"/>
      <c r="G66" s="13"/>
      <c r="H66" s="14"/>
      <c r="I66" s="15"/>
    </row>
    <row r="67" spans="1:9" ht="10.5" customHeight="1">
      <c r="A67" s="30" t="s">
        <v>18</v>
      </c>
      <c r="B67" s="31"/>
      <c r="C67" s="18"/>
      <c r="D67" s="22"/>
      <c r="F67" s="12"/>
      <c r="G67" s="13"/>
      <c r="H67" s="14"/>
      <c r="I67" s="15"/>
    </row>
    <row r="68" spans="1:9" ht="10.5" customHeight="1">
      <c r="A68" s="26">
        <f>'[1]Fair Value Bonds'!$D$5</f>
        <v>43503</v>
      </c>
      <c r="B68" s="27"/>
      <c r="C68" s="16">
        <f>ROUND('[1]Fair Value Bonds'!$D$14,3)</f>
        <v>9.542</v>
      </c>
      <c r="D68" s="21">
        <f>'[1]Fair Value Bonds'!$D$54</f>
        <v>74.79483</v>
      </c>
      <c r="F68" s="12"/>
      <c r="G68" s="13"/>
      <c r="H68" s="14"/>
      <c r="I68" s="15"/>
    </row>
    <row r="69" spans="1:9" ht="10.5" customHeight="1">
      <c r="A69" s="26">
        <f>'[1]Fair Value Bonds'!$E$5</f>
        <v>43587</v>
      </c>
      <c r="B69" s="27"/>
      <c r="C69" s="16">
        <f>ROUND('[1]Fair Value Bonds'!$E$14,3)</f>
        <v>9.589</v>
      </c>
      <c r="D69" s="21">
        <f>'[1]Fair Value Bonds'!$E$54</f>
        <v>72.95059</v>
      </c>
      <c r="F69" s="12"/>
      <c r="G69" s="13"/>
      <c r="H69" s="14"/>
      <c r="I69" s="15"/>
    </row>
    <row r="70" spans="1:9" ht="10.5" customHeight="1">
      <c r="A70" s="26">
        <f>'[1]Fair Value Bonds'!$F$5</f>
        <v>43678</v>
      </c>
      <c r="B70" s="27"/>
      <c r="C70" s="16">
        <f>ROUND('[1]Fair Value Bonds'!$F$14,3)</f>
        <v>9.635</v>
      </c>
      <c r="D70" s="21">
        <f>'[1]Fair Value Bonds'!$F$54</f>
        <v>74.37244</v>
      </c>
      <c r="F70" s="12"/>
      <c r="G70" s="13"/>
      <c r="H70" s="14"/>
      <c r="I70" s="15"/>
    </row>
    <row r="71" spans="1:9" ht="10.5" customHeight="1">
      <c r="A71" s="26">
        <f>'[1]Fair Value Bonds'!$G$5</f>
        <v>43776</v>
      </c>
      <c r="B71" s="27"/>
      <c r="C71" s="16">
        <f>ROUND('[1]Fair Value Bonds'!$G$14,3)</f>
        <v>9.674</v>
      </c>
      <c r="D71" s="21">
        <f>'[1]Fair Value Bonds'!$G$54</f>
        <v>72.85764999999999</v>
      </c>
      <c r="F71" s="12"/>
      <c r="G71" s="13"/>
      <c r="H71" s="14"/>
      <c r="I71" s="15"/>
    </row>
    <row r="72" spans="1:9" ht="10.5" customHeight="1">
      <c r="A72" s="26">
        <f>'[1]Fair Value Bonds'!$H$5</f>
        <v>43867</v>
      </c>
      <c r="B72" s="27"/>
      <c r="C72" s="16">
        <f>ROUND('[1]Fair Value Bonds'!$H$14,3)</f>
        <v>9.732</v>
      </c>
      <c r="D72" s="21">
        <f>'[1]Fair Value Bonds'!$H$54</f>
        <v>74.2197</v>
      </c>
      <c r="F72" s="12"/>
      <c r="G72" s="13"/>
      <c r="H72" s="14"/>
      <c r="I72" s="15"/>
    </row>
    <row r="73" spans="1:9" ht="10.5" customHeight="1">
      <c r="A73" s="30" t="s">
        <v>19</v>
      </c>
      <c r="B73" s="31"/>
      <c r="C73" s="18"/>
      <c r="D73" s="22"/>
      <c r="F73" s="12"/>
      <c r="G73" s="13"/>
      <c r="H73" s="14"/>
      <c r="I73" s="15"/>
    </row>
    <row r="74" spans="1:9" ht="10.5" customHeight="1">
      <c r="A74" s="26">
        <f>'[1]Fair Value Bonds'!$D$5</f>
        <v>43503</v>
      </c>
      <c r="B74" s="27"/>
      <c r="C74" s="16">
        <f>ROUND('[1]Fair Value Bonds'!$D$15,3)</f>
        <v>9.354</v>
      </c>
      <c r="D74" s="21">
        <f>'[1]Fair Value Bonds'!$D$55</f>
        <v>86.38721000000001</v>
      </c>
      <c r="F74" s="12"/>
      <c r="G74" s="13"/>
      <c r="H74" s="14"/>
      <c r="I74" s="15"/>
    </row>
    <row r="75" spans="1:9" ht="10.5" customHeight="1">
      <c r="A75" s="26">
        <f>'[1]Fair Value Bonds'!$E$5</f>
        <v>43587</v>
      </c>
      <c r="B75" s="27"/>
      <c r="C75" s="16">
        <f>ROUND('[1]Fair Value Bonds'!$E$15,3)</f>
        <v>9.404</v>
      </c>
      <c r="D75" s="21">
        <f>'[1]Fair Value Bonds'!$E$55</f>
        <v>84.34487</v>
      </c>
      <c r="F75" s="12"/>
      <c r="G75" s="13"/>
      <c r="H75" s="14"/>
      <c r="I75" s="15"/>
    </row>
    <row r="76" spans="1:9" ht="10.5" customHeight="1">
      <c r="A76" s="26">
        <f>'[1]Fair Value Bonds'!$F$5</f>
        <v>43678</v>
      </c>
      <c r="B76" s="27"/>
      <c r="C76" s="16">
        <f>ROUND('[1]Fair Value Bonds'!$F$15,3)</f>
        <v>9.452</v>
      </c>
      <c r="D76" s="21">
        <f>'[1]Fair Value Bonds'!$F$55</f>
        <v>85.98871</v>
      </c>
      <c r="F76" s="12"/>
      <c r="G76" s="13"/>
      <c r="H76" s="14"/>
      <c r="I76" s="15"/>
    </row>
    <row r="77" spans="1:9" ht="10.5" customHeight="1">
      <c r="A77" s="26">
        <f>'[1]Fair Value Bonds'!$G$5</f>
        <v>43776</v>
      </c>
      <c r="B77" s="27"/>
      <c r="C77" s="16">
        <f>ROUND('[1]Fair Value Bonds'!$G$15,3)</f>
        <v>9.495</v>
      </c>
      <c r="D77" s="21">
        <f>'[1]Fair Value Bonds'!$G$55</f>
        <v>84.32805</v>
      </c>
      <c r="F77" s="12"/>
      <c r="G77" s="13"/>
      <c r="H77" s="14"/>
      <c r="I77" s="15"/>
    </row>
    <row r="78" spans="1:9" ht="10.5" customHeight="1">
      <c r="A78" s="26">
        <f>'[1]Fair Value Bonds'!$H$5</f>
        <v>43867</v>
      </c>
      <c r="B78" s="27"/>
      <c r="C78" s="16">
        <f>ROUND('[1]Fair Value Bonds'!$H$15,3)</f>
        <v>9.564</v>
      </c>
      <c r="D78" s="21">
        <f>'[1]Fair Value Bonds'!$H$55</f>
        <v>85.9056</v>
      </c>
      <c r="F78" s="12"/>
      <c r="G78" s="13"/>
      <c r="H78" s="14"/>
      <c r="I78" s="15"/>
    </row>
    <row r="79" spans="1:9" ht="10.5" customHeight="1">
      <c r="A79" s="30" t="s">
        <v>20</v>
      </c>
      <c r="B79" s="31"/>
      <c r="C79" s="18"/>
      <c r="D79" s="22"/>
      <c r="F79" s="12"/>
      <c r="G79" s="13"/>
      <c r="H79" s="14"/>
      <c r="I79" s="15"/>
    </row>
    <row r="80" spans="1:9" ht="10.5" customHeight="1">
      <c r="A80" s="26">
        <f>'[1]Fair Value Bonds'!$D$5</f>
        <v>43503</v>
      </c>
      <c r="B80" s="27"/>
      <c r="C80" s="16">
        <f>ROUND('[1]Fair Value Bonds'!$D$16,3)</f>
        <v>9.718</v>
      </c>
      <c r="D80" s="21">
        <f>'[1]Fair Value Bonds'!$D$56</f>
        <v>73.93392</v>
      </c>
      <c r="F80" s="12"/>
      <c r="G80" s="13"/>
      <c r="H80" s="14"/>
      <c r="I80" s="15"/>
    </row>
    <row r="81" spans="1:9" ht="10.5" customHeight="1">
      <c r="A81" s="26">
        <f>'[1]Fair Value Bonds'!$E$5</f>
        <v>43587</v>
      </c>
      <c r="B81" s="27"/>
      <c r="C81" s="16">
        <f>ROUND('[1]Fair Value Bonds'!$E$16,3)</f>
        <v>9.765</v>
      </c>
      <c r="D81" s="21">
        <f>'[1]Fair Value Bonds'!$E$56</f>
        <v>71.9279</v>
      </c>
      <c r="F81" s="12"/>
      <c r="G81" s="13"/>
      <c r="H81" s="14"/>
      <c r="I81" s="15"/>
    </row>
    <row r="82" spans="1:4" ht="10.5" customHeight="1">
      <c r="A82" s="26">
        <f>'[1]Fair Value Bonds'!$F$5</f>
        <v>43678</v>
      </c>
      <c r="B82" s="27"/>
      <c r="C82" s="16">
        <f>ROUND('[1]Fair Value Bonds'!$F$16,3)</f>
        <v>9.811</v>
      </c>
      <c r="D82" s="21">
        <f>'[1]Fair Value Bonds'!$F$56</f>
        <v>73.32973</v>
      </c>
    </row>
    <row r="83" spans="1:4" ht="10.5" customHeight="1">
      <c r="A83" s="26">
        <f>'[1]Fair Value Bonds'!$G$5</f>
        <v>43776</v>
      </c>
      <c r="B83" s="27"/>
      <c r="C83" s="16">
        <f>ROUND('[1]Fair Value Bonds'!$G$16,3)</f>
        <v>9.854</v>
      </c>
      <c r="D83" s="21">
        <f>'[1]Fair Value Bonds'!$G$56</f>
        <v>71.64402</v>
      </c>
    </row>
    <row r="84" spans="1:4" ht="10.5" customHeight="1">
      <c r="A84" s="26">
        <f>'[1]Fair Value Bonds'!$H$5</f>
        <v>43867</v>
      </c>
      <c r="B84" s="27"/>
      <c r="C84" s="16">
        <f>ROUND('[1]Fair Value Bonds'!$H$16,3)</f>
        <v>9.916</v>
      </c>
      <c r="D84" s="21">
        <f>'[1]Fair Value Bonds'!$H$56</f>
        <v>72.98403</v>
      </c>
    </row>
    <row r="85" spans="1:4" ht="10.5" customHeight="1">
      <c r="A85" s="30" t="s">
        <v>21</v>
      </c>
      <c r="B85" s="31"/>
      <c r="C85" s="18"/>
      <c r="D85" s="22"/>
    </row>
    <row r="86" spans="1:4" ht="10.5" customHeight="1">
      <c r="A86" s="26">
        <f>'[1]Fair Value Bonds'!$D$5</f>
        <v>43503</v>
      </c>
      <c r="B86" s="27"/>
      <c r="C86" s="16">
        <f>ROUND('[1]Fair Value Bonds'!$D$17,3)</f>
        <v>7.987</v>
      </c>
      <c r="D86" s="21">
        <f>'[1]Fair Value Bonds'!$D$57</f>
        <v>102.71968</v>
      </c>
    </row>
    <row r="87" spans="1:4" ht="10.5" customHeight="1">
      <c r="A87" s="26">
        <f>'[1]Fair Value Bonds'!$E$5</f>
        <v>43587</v>
      </c>
      <c r="B87" s="27"/>
      <c r="C87" s="16">
        <f>ROUND('[1]Fair Value Bonds'!$E$17,3)</f>
        <v>8.008</v>
      </c>
      <c r="D87" s="21">
        <f>'[1]Fair Value Bonds'!$E$57</f>
        <v>100.582</v>
      </c>
    </row>
    <row r="88" spans="1:4" ht="10.5" customHeight="1">
      <c r="A88" s="26">
        <f>'[1]Fair Value Bonds'!$F$5</f>
        <v>43678</v>
      </c>
      <c r="B88" s="27"/>
      <c r="C88" s="16">
        <f>ROUND('[1]Fair Value Bonds'!$F$17,3)</f>
        <v>8.011</v>
      </c>
      <c r="D88" s="21">
        <f>'[1]Fair Value Bonds'!$F$57</f>
        <v>102.54222</v>
      </c>
    </row>
    <row r="89" spans="1:4" ht="10.5" customHeight="1">
      <c r="A89" s="26">
        <f>'[1]Fair Value Bonds'!$G$5</f>
        <v>43776</v>
      </c>
      <c r="B89" s="27"/>
      <c r="C89" s="16">
        <f>ROUND('[1]Fair Value Bonds'!$G$17,3)</f>
        <v>7.988</v>
      </c>
      <c r="D89" s="21">
        <f>'[1]Fair Value Bonds'!$G$57</f>
        <v>100.86541</v>
      </c>
    </row>
    <row r="90" spans="1:4" ht="10.5" customHeight="1">
      <c r="A90" s="26">
        <f>'[1]Fair Value Bonds'!$H$5</f>
        <v>43867</v>
      </c>
      <c r="B90" s="27"/>
      <c r="C90" s="16">
        <f>ROUND('[1]Fair Value Bonds'!$H$17,3)</f>
        <v>8.033</v>
      </c>
      <c r="D90" s="21">
        <f>'[1]Fair Value Bonds'!$H$57</f>
        <v>102.7527</v>
      </c>
    </row>
    <row r="91" spans="1:4" ht="10.5" customHeight="1">
      <c r="A91" s="30" t="s">
        <v>22</v>
      </c>
      <c r="B91" s="31"/>
      <c r="C91" s="18"/>
      <c r="D91" s="22"/>
    </row>
    <row r="92" spans="1:4" ht="10.5" customHeight="1">
      <c r="A92" s="26">
        <f>'[1]Fair Value Bonds'!$D$5</f>
        <v>43503</v>
      </c>
      <c r="B92" s="27"/>
      <c r="C92" s="16">
        <f>ROUND('[1]Fair Value Bonds'!$D$18,3)</f>
        <v>9.743</v>
      </c>
      <c r="D92" s="21">
        <f>'[1]Fair Value Bonds'!$D$58</f>
        <v>94.43348</v>
      </c>
    </row>
    <row r="93" spans="1:4" ht="10.5" customHeight="1">
      <c r="A93" s="26">
        <f>'[1]Fair Value Bonds'!$E$5</f>
        <v>43587</v>
      </c>
      <c r="B93" s="27"/>
      <c r="C93" s="16">
        <f>ROUND('[1]Fair Value Bonds'!$E$18,3)</f>
        <v>9.79</v>
      </c>
      <c r="D93" s="21">
        <f>'[1]Fair Value Bonds'!$E$58</f>
        <v>91.64419000000001</v>
      </c>
    </row>
    <row r="94" spans="1:4" ht="10.5" customHeight="1">
      <c r="A94" s="26">
        <f>'[1]Fair Value Bonds'!$F$5</f>
        <v>43678</v>
      </c>
      <c r="B94" s="27"/>
      <c r="C94" s="16">
        <f>ROUND('[1]Fair Value Bonds'!$F$18,3)</f>
        <v>9.837</v>
      </c>
      <c r="D94" s="21">
        <f>'[1]Fair Value Bonds'!$F$58</f>
        <v>93.43024</v>
      </c>
    </row>
    <row r="95" spans="1:4" ht="10.5" customHeight="1">
      <c r="A95" s="26">
        <f>'[1]Fair Value Bonds'!$G$5</f>
        <v>43776</v>
      </c>
      <c r="B95" s="27"/>
      <c r="C95" s="16">
        <f>ROUND('[1]Fair Value Bonds'!$G$18,3)</f>
        <v>9.88</v>
      </c>
      <c r="D95" s="21">
        <f>'[1]Fair Value Bonds'!$G$58</f>
        <v>91.04463</v>
      </c>
    </row>
    <row r="96" spans="1:4" ht="10.5" customHeight="1">
      <c r="A96" s="26">
        <f>'[1]Fair Value Bonds'!$H$5</f>
        <v>43867</v>
      </c>
      <c r="B96" s="27"/>
      <c r="C96" s="16">
        <f>ROUND('[1]Fair Value Bonds'!$H$18,3)</f>
        <v>9.943</v>
      </c>
      <c r="D96" s="21">
        <f>'[1]Fair Value Bonds'!$H$58</f>
        <v>92.74726</v>
      </c>
    </row>
    <row r="97" spans="1:4" ht="10.5" customHeight="1">
      <c r="A97" s="30" t="s">
        <v>23</v>
      </c>
      <c r="B97" s="31"/>
      <c r="C97" s="18"/>
      <c r="D97" s="22"/>
    </row>
    <row r="98" spans="1:4" ht="10.5" customHeight="1">
      <c r="A98" s="26">
        <f>'[1]Fair Value Bonds'!$D$5</f>
        <v>43503</v>
      </c>
      <c r="B98" s="27"/>
      <c r="C98" s="16">
        <f>'[1]Fair Value Bonds'!D20</f>
        <v>9.25831</v>
      </c>
      <c r="D98" s="21">
        <f>'[1]Fair Value Bonds'!D60</f>
        <v>91.71271</v>
      </c>
    </row>
    <row r="99" spans="1:4" ht="10.5" customHeight="1">
      <c r="A99" s="26">
        <f>'[1]Fair Value Bonds'!$E$5</f>
        <v>43587</v>
      </c>
      <c r="B99" s="27"/>
      <c r="C99" s="16">
        <f>'[1]Fair Value Bonds'!E20</f>
        <v>9.31317</v>
      </c>
      <c r="D99" s="21">
        <f>'[1]Fair Value Bonds'!E60</f>
        <v>93.33356</v>
      </c>
    </row>
    <row r="100" spans="1:4" ht="10.5" customHeight="1">
      <c r="A100" s="26">
        <f>'[1]Fair Value Bonds'!$F$5</f>
        <v>43678</v>
      </c>
      <c r="B100" s="27"/>
      <c r="C100" s="16">
        <f>'[1]Fair Value Bonds'!F20</f>
        <v>9.36772</v>
      </c>
      <c r="D100" s="21">
        <f>'[1]Fair Value Bonds'!F60</f>
        <v>91.16938999999999</v>
      </c>
    </row>
    <row r="101" spans="1:4" ht="10.5" customHeight="1">
      <c r="A101" s="26">
        <f>'[1]Fair Value Bonds'!$G$5</f>
        <v>43776</v>
      </c>
      <c r="B101" s="27"/>
      <c r="C101" s="16">
        <f>'[1]Fair Value Bonds'!G20</f>
        <v>9.40688</v>
      </c>
      <c r="D101" s="21">
        <f>'[1]Fair Value Bonds'!G60</f>
        <v>93.2031</v>
      </c>
    </row>
    <row r="102" spans="1:4" ht="10.5" customHeight="1">
      <c r="A102" s="26">
        <f>'[1]Fair Value Bonds'!$H$5</f>
        <v>43867</v>
      </c>
      <c r="B102" s="27"/>
      <c r="C102" s="16">
        <f>'[1]Fair Value Bonds'!H20</f>
        <v>9.47372</v>
      </c>
      <c r="D102" s="21">
        <f>'[1]Fair Value Bonds'!H60</f>
        <v>90.95812</v>
      </c>
    </row>
    <row r="103" spans="1:4" ht="10.5" customHeight="1">
      <c r="A103" s="30" t="s">
        <v>24</v>
      </c>
      <c r="B103" s="31"/>
      <c r="C103" s="18"/>
      <c r="D103" s="22"/>
    </row>
    <row r="104" spans="1:4" ht="10.5" customHeight="1">
      <c r="A104" s="26">
        <f>'[1]Fair Value Bonds'!$D$5</f>
        <v>43503</v>
      </c>
      <c r="B104" s="27"/>
      <c r="C104" s="16">
        <f>ROUND('[1]Fair Value Bonds'!$D$21,3)</f>
        <v>9.469</v>
      </c>
      <c r="D104" s="21">
        <f>'[1]Fair Value Bonds'!$D$61</f>
        <v>93.99418</v>
      </c>
    </row>
    <row r="105" spans="1:4" ht="10.5" customHeight="1">
      <c r="A105" s="26">
        <f>'[1]Fair Value Bonds'!$E$5</f>
        <v>43587</v>
      </c>
      <c r="B105" s="27"/>
      <c r="C105" s="16">
        <f>ROUND('[1]Fair Value Bonds'!$E$21,3)</f>
        <v>9.524</v>
      </c>
      <c r="D105" s="21">
        <f>'[1]Fair Value Bonds'!$E$61</f>
        <v>91.49822</v>
      </c>
    </row>
    <row r="106" spans="1:4" ht="10.5" customHeight="1">
      <c r="A106" s="26">
        <f>'[1]Fair Value Bonds'!$F$5</f>
        <v>43678</v>
      </c>
      <c r="B106" s="27"/>
      <c r="C106" s="16">
        <f>ROUND('[1]Fair Value Bonds'!$F$21,3)</f>
        <v>9.577</v>
      </c>
      <c r="D106" s="21">
        <f>'[1]Fair Value Bonds'!$F$61</f>
        <v>93.30337</v>
      </c>
    </row>
    <row r="107" spans="1:4" ht="10.5" customHeight="1">
      <c r="A107" s="26">
        <f>'[1]Fair Value Bonds'!$G$5</f>
        <v>43776</v>
      </c>
      <c r="B107" s="27"/>
      <c r="C107" s="16">
        <f>ROUND('[1]Fair Value Bonds'!$G$21,3)</f>
        <v>9.622</v>
      </c>
      <c r="D107" s="21">
        <f>'[1]Fair Value Bonds'!$G$61</f>
        <v>91.21886</v>
      </c>
    </row>
    <row r="108" spans="1:4" ht="10.5" customHeight="1">
      <c r="A108" s="26">
        <f>'[1]Fair Value Bonds'!$H$5</f>
        <v>43867</v>
      </c>
      <c r="B108" s="27"/>
      <c r="C108" s="16">
        <f>ROUND('[1]Fair Value Bonds'!$H$21,3)</f>
        <v>9.691</v>
      </c>
      <c r="D108" s="21">
        <f>'[1]Fair Value Bonds'!$H$61</f>
        <v>92.94379</v>
      </c>
    </row>
    <row r="109" spans="1:4" ht="10.5" customHeight="1">
      <c r="A109" s="30" t="s">
        <v>25</v>
      </c>
      <c r="B109" s="31"/>
      <c r="C109" s="18"/>
      <c r="D109" s="22"/>
    </row>
    <row r="110" spans="1:4" ht="10.5" customHeight="1">
      <c r="A110" s="26">
        <f>'[1]Fair Value Bonds'!$D$5</f>
        <v>43503</v>
      </c>
      <c r="B110" s="27"/>
      <c r="C110" s="16">
        <f>ROUND('[1]Fair Value Bonds'!$D$29,3)</f>
        <v>10.868</v>
      </c>
      <c r="D110" s="21">
        <f>'[1]Fair Value Bonds'!$D$69</f>
        <v>78.72617</v>
      </c>
    </row>
    <row r="111" spans="1:4" ht="10.5" customHeight="1">
      <c r="A111" s="26">
        <f>'[1]Fair Value Bonds'!$E$5</f>
        <v>43587</v>
      </c>
      <c r="B111" s="27"/>
      <c r="C111" s="16">
        <f>ROUND('[1]Fair Value Bonds'!$E$29,3)</f>
        <v>10.961</v>
      </c>
      <c r="D111" s="21">
        <f>'[1]Fair Value Bonds'!$E$69</f>
        <v>76.30833</v>
      </c>
    </row>
    <row r="112" spans="1:4" ht="10.5" customHeight="1">
      <c r="A112" s="26">
        <f>'[1]Fair Value Bonds'!$F$5</f>
        <v>43678</v>
      </c>
      <c r="B112" s="27"/>
      <c r="C112" s="16">
        <f>ROUND('[1]Fair Value Bonds'!$F$29,3)</f>
        <v>11.057</v>
      </c>
      <c r="D112" s="21">
        <f>'[1]Fair Value Bonds'!$F$69</f>
        <v>77.79563</v>
      </c>
    </row>
    <row r="113" spans="1:4" ht="10.5" customHeight="1">
      <c r="A113" s="26">
        <f>'[1]Fair Value Bonds'!$G$5</f>
        <v>43776</v>
      </c>
      <c r="B113" s="27"/>
      <c r="C113" s="16">
        <f>ROUND('[1]Fair Value Bonds'!$G$29,3)</f>
        <v>11.153</v>
      </c>
      <c r="D113" s="21">
        <f>'[1]Fair Value Bonds'!$G$69</f>
        <v>75.71295</v>
      </c>
    </row>
    <row r="114" spans="1:4" ht="10.5" customHeight="1">
      <c r="A114" s="26">
        <f>'[1]Fair Value Bonds'!$H$5</f>
        <v>43867</v>
      </c>
      <c r="B114" s="27"/>
      <c r="C114" s="16">
        <f>ROUND('[1]Fair Value Bonds'!$H$29,3)</f>
        <v>11.272</v>
      </c>
      <c r="D114" s="21">
        <f>'[1]Fair Value Bonds'!$H$69</f>
        <v>77.12822</v>
      </c>
    </row>
    <row r="115" spans="1:4" ht="10.5" customHeight="1">
      <c r="A115" s="30" t="s">
        <v>26</v>
      </c>
      <c r="B115" s="31"/>
      <c r="C115" s="18"/>
      <c r="D115" s="22"/>
    </row>
    <row r="116" spans="1:4" ht="10.5" customHeight="1">
      <c r="A116" s="26">
        <f>'[1]Fair Value Bonds'!$D$5</f>
        <v>43503</v>
      </c>
      <c r="B116" s="27"/>
      <c r="C116" s="16">
        <f>'[1]Fair Value Bonds'!$D$30</f>
        <v>11.10073</v>
      </c>
      <c r="D116" s="21">
        <f>'[1]Fair Value Bonds'!$D$70</f>
        <v>81.02395999999999</v>
      </c>
    </row>
    <row r="117" spans="1:4" ht="10.5" customHeight="1">
      <c r="A117" s="26">
        <f>'[1]Fair Value Bonds'!$E$5</f>
        <v>43587</v>
      </c>
      <c r="B117" s="27"/>
      <c r="C117" s="16">
        <f>'[1]Fair Value Bonds'!$E$30</f>
        <v>11.19411</v>
      </c>
      <c r="D117" s="21">
        <f>'[1]Fair Value Bonds'!$E$70</f>
        <v>78.17683</v>
      </c>
    </row>
    <row r="118" spans="1:4" ht="10.5" customHeight="1">
      <c r="A118" s="26">
        <f>'[1]Fair Value Bonds'!$F$5</f>
        <v>43678</v>
      </c>
      <c r="B118" s="27"/>
      <c r="C118" s="16">
        <f>'[1]Fair Value Bonds'!$F$30</f>
        <v>11.28829</v>
      </c>
      <c r="D118" s="21">
        <f>'[1]Fair Value Bonds'!$F$70</f>
        <v>79.70078000000001</v>
      </c>
    </row>
    <row r="119" spans="1:4" ht="10.5" customHeight="1">
      <c r="A119" s="26">
        <f>'[1]Fair Value Bonds'!$G$5</f>
        <v>43776</v>
      </c>
      <c r="B119" s="27"/>
      <c r="C119" s="16">
        <f>'[1]Fair Value Bonds'!$G$30</f>
        <v>11.38272</v>
      </c>
      <c r="D119" s="21">
        <f>'[1]Fair Value Bonds'!$G$70</f>
        <v>77.19160000000001</v>
      </c>
    </row>
    <row r="120" spans="1:4" ht="10.5" customHeight="1">
      <c r="A120" s="26">
        <f>'[1]Fair Value Bonds'!$H$5</f>
        <v>43867</v>
      </c>
      <c r="B120" s="27"/>
      <c r="C120" s="16">
        <f>'[1]Fair Value Bonds'!$H$30</f>
        <v>11.49407</v>
      </c>
      <c r="D120" s="21">
        <f>'[1]Fair Value Bonds'!$H$70</f>
        <v>78.63253</v>
      </c>
    </row>
    <row r="121" spans="1:4" ht="10.5" customHeight="1">
      <c r="A121" s="30" t="s">
        <v>27</v>
      </c>
      <c r="B121" s="31"/>
      <c r="C121" s="18"/>
      <c r="D121" s="22"/>
    </row>
    <row r="122" spans="1:4" ht="10.5" customHeight="1">
      <c r="A122" s="26">
        <f>'[1]Neutron Test'!A140:B140</f>
        <v>43503</v>
      </c>
      <c r="B122" s="27"/>
      <c r="C122" s="16">
        <f>D122</f>
        <v>132.97385</v>
      </c>
      <c r="D122" s="21">
        <f>'[1]Neutron Test'!F140</f>
        <v>132.97385</v>
      </c>
    </row>
    <row r="123" spans="1:4" ht="10.5" customHeight="1">
      <c r="A123" s="26">
        <f>'[1]Neutron Test'!A141:B141</f>
        <v>43587</v>
      </c>
      <c r="B123" s="27"/>
      <c r="C123" s="16">
        <f>D123</f>
        <v>135.32371</v>
      </c>
      <c r="D123" s="21">
        <f>'[1]Neutron Test'!F141</f>
        <v>135.32371</v>
      </c>
    </row>
    <row r="124" spans="1:4" ht="10.5" customHeight="1">
      <c r="A124" s="26">
        <f>'[1]Neutron Test'!A142:B142</f>
        <v>43678</v>
      </c>
      <c r="B124" s="27"/>
      <c r="C124" s="16">
        <f>D124</f>
        <v>137.94632000000001</v>
      </c>
      <c r="D124" s="21">
        <f>'[1]Neutron Test'!F142</f>
        <v>137.94632000000001</v>
      </c>
    </row>
    <row r="125" spans="1:4" ht="10.5" customHeight="1">
      <c r="A125" s="26">
        <f>'[1]Neutron Test'!A143:B143</f>
        <v>43776</v>
      </c>
      <c r="B125" s="27"/>
      <c r="C125" s="16">
        <f>D125</f>
        <v>141.02044</v>
      </c>
      <c r="D125" s="21">
        <f>'[1]Neutron Test'!F143</f>
        <v>141.02044</v>
      </c>
    </row>
    <row r="126" spans="1:4" ht="10.5" customHeight="1">
      <c r="A126" s="26">
        <f>'[1]Neutron Test'!A144:B144</f>
        <v>43867</v>
      </c>
      <c r="B126" s="27"/>
      <c r="C126" s="16">
        <f>D126</f>
        <v>143.69590000000002</v>
      </c>
      <c r="D126" s="21">
        <f>'[1]Neutron Test'!F144</f>
        <v>143.69590000000002</v>
      </c>
    </row>
    <row r="127" spans="1:4" ht="10.5" customHeight="1">
      <c r="A127" s="30" t="s">
        <v>28</v>
      </c>
      <c r="B127" s="31"/>
      <c r="C127" s="16"/>
      <c r="D127" s="21"/>
    </row>
    <row r="128" spans="1:4" ht="10.5" customHeight="1">
      <c r="A128" s="26">
        <f>'[1]Neutron Test'!A146:B146</f>
        <v>43503</v>
      </c>
      <c r="B128" s="27"/>
      <c r="C128" s="16">
        <f>'[1]Fair Value Bonds'!D77</f>
        <v>101.10295</v>
      </c>
      <c r="D128" s="21">
        <f>'[1]Fair Value Bonds'!D77</f>
        <v>101.10295</v>
      </c>
    </row>
    <row r="129" spans="1:4" ht="10.5" customHeight="1">
      <c r="A129" s="26">
        <f>'[1]Neutron Test'!A147:B147</f>
        <v>43587</v>
      </c>
      <c r="B129" s="27"/>
      <c r="C129" s="16">
        <f>'[1]Fair Value Bonds'!E77</f>
        <v>101.81665</v>
      </c>
      <c r="D129" s="21">
        <f>'[1]Fair Value Bonds'!E77</f>
        <v>101.81665</v>
      </c>
    </row>
    <row r="130" spans="1:4" ht="10.5" customHeight="1">
      <c r="A130" s="26">
        <f>'[1]Neutron Test'!A148:B148</f>
        <v>43678</v>
      </c>
      <c r="B130" s="27"/>
      <c r="C130" s="16">
        <f>'[1]Fair Value Bonds'!F77</f>
        <v>103.82507999999999</v>
      </c>
      <c r="D130" s="21">
        <f>'[1]Fair Value Bonds'!F77</f>
        <v>103.82507999999999</v>
      </c>
    </row>
    <row r="131" spans="1:4" ht="10.5" customHeight="1">
      <c r="A131" s="26">
        <f>'[1]Neutron Test'!A149:B149</f>
        <v>43776</v>
      </c>
      <c r="B131" s="27"/>
      <c r="C131" s="16">
        <f>'[1]Fair Value Bonds'!G77</f>
        <v>106.13895</v>
      </c>
      <c r="D131" s="21">
        <f>'[1]Fair Value Bonds'!G77</f>
        <v>106.13895</v>
      </c>
    </row>
    <row r="132" spans="1:4" ht="10.5" customHeight="1">
      <c r="A132" s="26">
        <f>'[1]Neutron Test'!A150:B150</f>
        <v>43867</v>
      </c>
      <c r="B132" s="27"/>
      <c r="C132" s="16">
        <f>'[1]Fair Value Bonds'!H77</f>
        <v>108.15239000000001</v>
      </c>
      <c r="D132" s="21">
        <f>'[1]Fair Value Bonds'!H77</f>
        <v>108.15239000000001</v>
      </c>
    </row>
    <row r="133" spans="1:4" ht="10.5" customHeight="1">
      <c r="A133" s="30" t="s">
        <v>29</v>
      </c>
      <c r="B133" s="31"/>
      <c r="C133" s="18"/>
      <c r="D133" s="22"/>
    </row>
    <row r="134" spans="1:4" ht="10.5" customHeight="1">
      <c r="A134" s="26">
        <f>'[1]Neutron Test'!A152:B152</f>
        <v>43503</v>
      </c>
      <c r="B134" s="27"/>
      <c r="C134" s="16">
        <f>'[1]Fair Value Bonds'!D72</f>
        <v>103.35167000000001</v>
      </c>
      <c r="D134" s="21">
        <f>C134</f>
        <v>103.35167000000001</v>
      </c>
    </row>
    <row r="135" spans="1:4" ht="10.5" customHeight="1">
      <c r="A135" s="26">
        <f>'[1]Neutron Test'!A153:B153</f>
        <v>43587</v>
      </c>
      <c r="B135" s="27"/>
      <c r="C135" s="16">
        <f>'[1]Fair Value Bonds'!E72</f>
        <v>104.03282</v>
      </c>
      <c r="D135" s="21">
        <f>C135</f>
        <v>104.03282</v>
      </c>
    </row>
    <row r="136" spans="1:4" ht="10.5" customHeight="1">
      <c r="A136" s="26">
        <f>'[1]Neutron Test'!A154:B154</f>
        <v>43678</v>
      </c>
      <c r="B136" s="27"/>
      <c r="C136" s="16">
        <f>'[1]Fair Value Bonds'!F72</f>
        <v>106.08484</v>
      </c>
      <c r="D136" s="21">
        <f>C136</f>
        <v>106.08484</v>
      </c>
    </row>
    <row r="137" spans="1:4" ht="10.5" customHeight="1">
      <c r="A137" s="26">
        <f>'[1]Neutron Test'!A155:B155</f>
        <v>43776</v>
      </c>
      <c r="B137" s="27"/>
      <c r="C137" s="16">
        <f>'[1]Fair Value Bonds'!G72</f>
        <v>108.449</v>
      </c>
      <c r="D137" s="21">
        <f>C137</f>
        <v>108.449</v>
      </c>
    </row>
    <row r="138" spans="1:4" ht="10.5" customHeight="1">
      <c r="A138" s="26">
        <f>'[1]Neutron Test'!A156:B156</f>
        <v>43867</v>
      </c>
      <c r="B138" s="27"/>
      <c r="C138" s="16">
        <f>'[1]Fair Value Bonds'!H72</f>
        <v>110.50639</v>
      </c>
      <c r="D138" s="21">
        <f>C138</f>
        <v>110.50639</v>
      </c>
    </row>
    <row r="139" spans="1:4" ht="10.5" customHeight="1">
      <c r="A139" s="30" t="s">
        <v>30</v>
      </c>
      <c r="B139" s="31"/>
      <c r="C139" s="18"/>
      <c r="D139" s="22"/>
    </row>
    <row r="140" spans="1:4" ht="10.5" customHeight="1">
      <c r="A140" s="26">
        <f>'[1]Neutron Test'!A158:B158</f>
        <v>43503</v>
      </c>
      <c r="B140" s="27"/>
      <c r="C140" s="16">
        <f>D140</f>
        <v>120.9238</v>
      </c>
      <c r="D140" s="21">
        <f>'[1]Neutron Test'!F158</f>
        <v>120.9238</v>
      </c>
    </row>
    <row r="141" spans="1:4" ht="10.5" customHeight="1">
      <c r="A141" s="26">
        <f>'[1]Neutron Test'!A159:B159</f>
        <v>43587</v>
      </c>
      <c r="B141" s="27"/>
      <c r="C141" s="16">
        <f>D141</f>
        <v>123.06074</v>
      </c>
      <c r="D141" s="21">
        <f>'[1]Neutron Test'!F159</f>
        <v>123.06074</v>
      </c>
    </row>
    <row r="142" spans="1:4" ht="10.5" customHeight="1">
      <c r="A142" s="26">
        <f>'[1]Neutron Test'!A160:B160</f>
        <v>43678</v>
      </c>
      <c r="B142" s="27"/>
      <c r="C142" s="16">
        <f>D142</f>
        <v>125.43553</v>
      </c>
      <c r="D142" s="21">
        <f>'[1]Neutron Test'!F160</f>
        <v>125.43553</v>
      </c>
    </row>
    <row r="143" spans="1:4" ht="10.5" customHeight="1">
      <c r="A143" s="26">
        <f>'[1]Neutron Test'!A161:B161</f>
        <v>43776</v>
      </c>
      <c r="B143" s="27"/>
      <c r="C143" s="16">
        <f>D143</f>
        <v>128.23087</v>
      </c>
      <c r="D143" s="21">
        <f>'[1]Neutron Test'!F161</f>
        <v>128.23087</v>
      </c>
    </row>
    <row r="144" spans="1:4" ht="10.5" customHeight="1">
      <c r="A144" s="26">
        <f>'[1]Neutron Test'!A162:B162</f>
        <v>43867</v>
      </c>
      <c r="B144" s="27"/>
      <c r="C144" s="16">
        <f>D144</f>
        <v>130.66365</v>
      </c>
      <c r="D144" s="21">
        <f>'[1]Neutron Test'!F162</f>
        <v>130.66365</v>
      </c>
    </row>
    <row r="145" spans="1:4" ht="10.5" customHeight="1">
      <c r="A145" s="30" t="s">
        <v>31</v>
      </c>
      <c r="B145" s="31"/>
      <c r="C145" s="18"/>
      <c r="D145" s="22"/>
    </row>
    <row r="146" spans="1:4" ht="10.5" customHeight="1">
      <c r="A146" s="26">
        <f>'[1]Neutron Test'!A164:B164</f>
        <v>43503</v>
      </c>
      <c r="B146" s="27"/>
      <c r="C146" s="16">
        <f>'[1]Fair Value Bonds'!D22</f>
        <v>9.74321</v>
      </c>
      <c r="D146" s="21">
        <f>'[1]Fair Value Bonds'!D62</f>
        <v>93.70872</v>
      </c>
    </row>
    <row r="147" spans="1:4" ht="10.5" customHeight="1">
      <c r="A147" s="26">
        <f>'[1]Neutron Test'!A165:B165</f>
        <v>43587</v>
      </c>
      <c r="B147" s="27"/>
      <c r="C147" s="16">
        <f>'[1]Fair Value Bonds'!E22</f>
        <v>9.79797</v>
      </c>
      <c r="D147" s="21">
        <f>'[1]Fair Value Bonds'!E62</f>
        <v>95.36485</v>
      </c>
    </row>
    <row r="148" spans="1:4" ht="10.5" customHeight="1">
      <c r="A148" s="26">
        <f>'[1]Neutron Test'!A166:B166</f>
        <v>43678</v>
      </c>
      <c r="B148" s="27"/>
      <c r="C148" s="16">
        <f>'[1]Fair Value Bonds'!F22</f>
        <v>9.853580000000001</v>
      </c>
      <c r="D148" s="21">
        <f>'[1]Fair Value Bonds'!F62</f>
        <v>92.74019</v>
      </c>
    </row>
    <row r="149" spans="1:4" ht="10.5" customHeight="1">
      <c r="A149" s="26">
        <f>'[1]Neutron Test'!A167:B167</f>
        <v>43776</v>
      </c>
      <c r="B149" s="27"/>
      <c r="C149" s="16">
        <f>'[1]Fair Value Bonds'!G22</f>
        <v>9.89766</v>
      </c>
      <c r="D149" s="21">
        <f>'[1]Fair Value Bonds'!G62</f>
        <v>94.80912000000001</v>
      </c>
    </row>
    <row r="150" spans="1:4" ht="10.5" customHeight="1">
      <c r="A150" s="26">
        <f>'[1]Neutron Test'!A168:B168</f>
        <v>43867</v>
      </c>
      <c r="B150" s="27"/>
      <c r="C150" s="16">
        <f>'[1]Fair Value Bonds'!H22</f>
        <v>9.961920000000001</v>
      </c>
      <c r="D150" s="21">
        <f>'[1]Fair Value Bonds'!H62</f>
        <v>92.0929</v>
      </c>
    </row>
    <row r="151" spans="1:4" ht="10.5" customHeight="1">
      <c r="A151" s="30" t="str">
        <f>'[1]Neutron Test'!A169:B169</f>
        <v>2050 FUTURE (2050)</v>
      </c>
      <c r="B151" s="31"/>
      <c r="C151" s="18"/>
      <c r="D151" s="22"/>
    </row>
    <row r="152" spans="1:4" ht="10.5" customHeight="1">
      <c r="A152" s="26">
        <f>'[1]Neutron Test'!A170:B170</f>
        <v>43503</v>
      </c>
      <c r="B152" s="27"/>
      <c r="C152" s="16">
        <f>D152</f>
        <v>118.69187000000001</v>
      </c>
      <c r="D152" s="21">
        <f>'[1]Neutron Test'!F170</f>
        <v>118.69187000000001</v>
      </c>
    </row>
    <row r="153" spans="1:4" ht="10.5" customHeight="1">
      <c r="A153" s="26">
        <f>'[1]Neutron Test'!A171:B171</f>
        <v>43587</v>
      </c>
      <c r="B153" s="27"/>
      <c r="C153" s="16">
        <f>D153</f>
        <v>120.78939</v>
      </c>
      <c r="D153" s="21">
        <f>'[1]Neutron Test'!F171</f>
        <v>120.78939</v>
      </c>
    </row>
    <row r="154" spans="1:4" ht="10.5" customHeight="1">
      <c r="A154" s="26">
        <f>'[1]Neutron Test'!A172:B172</f>
        <v>43678</v>
      </c>
      <c r="B154" s="27"/>
      <c r="C154" s="16">
        <f>D154</f>
        <v>121.35358000000001</v>
      </c>
      <c r="D154" s="21">
        <f>'[1]Neutron Test'!F172</f>
        <v>121.35358000000001</v>
      </c>
    </row>
    <row r="155" spans="1:4" ht="10.5" customHeight="1">
      <c r="A155" s="26">
        <f>'[1]Neutron Test'!A173:B173</f>
        <v>43776</v>
      </c>
      <c r="B155" s="27"/>
      <c r="C155" s="16">
        <f>D155</f>
        <v>124.0586</v>
      </c>
      <c r="D155" s="21">
        <f>'[1]Neutron Test'!F173</f>
        <v>124.0586</v>
      </c>
    </row>
    <row r="156" spans="1:4" ht="10.5" customHeight="1">
      <c r="A156" s="26">
        <f>'[1]Neutron Test'!A174:B174</f>
        <v>43867</v>
      </c>
      <c r="B156" s="27"/>
      <c r="C156" s="16">
        <f>D156</f>
        <v>126.4111</v>
      </c>
      <c r="D156" s="21">
        <f>'[1]Neutron Test'!F174</f>
        <v>126.4111</v>
      </c>
    </row>
    <row r="157" spans="1:4" ht="10.5" customHeight="1">
      <c r="A157" s="30" t="str">
        <f>'[1]Neutron Test'!A175:B175</f>
        <v>EL28 FUTURE (EL28)</v>
      </c>
      <c r="B157" s="31"/>
      <c r="C157" s="18"/>
      <c r="D157" s="22"/>
    </row>
    <row r="158" spans="1:4" ht="10.5" customHeight="1">
      <c r="A158" s="26">
        <f>'[1]Neutron Test'!A176:B176</f>
        <v>43503</v>
      </c>
      <c r="B158" s="27"/>
      <c r="C158" s="16">
        <f>D158</f>
        <v>128.87049</v>
      </c>
      <c r="D158" s="21">
        <f>'[1]Neutron Test'!F176</f>
        <v>128.87049</v>
      </c>
    </row>
    <row r="159" spans="1:4" ht="10.5" customHeight="1">
      <c r="A159" s="26">
        <f>'[1]Neutron Test'!A177:B177</f>
        <v>43587</v>
      </c>
      <c r="B159" s="27"/>
      <c r="C159" s="16">
        <f>D159</f>
        <v>129.29716</v>
      </c>
      <c r="D159" s="21">
        <f>'[1]Neutron Test'!F177</f>
        <v>129.29716</v>
      </c>
    </row>
    <row r="160" spans="1:4" ht="10.5" customHeight="1">
      <c r="A160" s="26">
        <f>'[1]Neutron Test'!A178:B178</f>
        <v>43678</v>
      </c>
      <c r="B160" s="27"/>
      <c r="C160" s="16">
        <f>D160</f>
        <v>131.8477</v>
      </c>
      <c r="D160" s="21">
        <f>'[1]Neutron Test'!F178</f>
        <v>131.8477</v>
      </c>
    </row>
    <row r="161" spans="1:4" ht="10.5" customHeight="1">
      <c r="A161" s="26">
        <f>'[1]Neutron Test'!A179:B179</f>
        <v>43776</v>
      </c>
      <c r="B161" s="27"/>
      <c r="C161" s="16">
        <f>D161</f>
        <v>134.78632</v>
      </c>
      <c r="D161" s="21">
        <f>'[1]Neutron Test'!F179</f>
        <v>134.78632</v>
      </c>
    </row>
    <row r="162" spans="1:4" ht="10.5" customHeight="1">
      <c r="A162" s="26">
        <f>'[1]Neutron Test'!A180:B180</f>
        <v>43867</v>
      </c>
      <c r="B162" s="27"/>
      <c r="C162" s="16">
        <f>D162</f>
        <v>137.34279</v>
      </c>
      <c r="D162" s="21">
        <f>'[1]Neutron Test'!F180</f>
        <v>137.34279</v>
      </c>
    </row>
    <row r="163" spans="1:4" ht="10.5" customHeight="1">
      <c r="A163" s="30" t="str">
        <f>'[1]Neutron Test'!A181:B181</f>
        <v>R197 FUTURE (R197)</v>
      </c>
      <c r="B163" s="31"/>
      <c r="C163" s="18"/>
      <c r="D163" s="22"/>
    </row>
    <row r="164" spans="1:4" ht="10.5" customHeight="1">
      <c r="A164" s="26">
        <f>'[1]Neutron Test'!A182:B182</f>
        <v>43503</v>
      </c>
      <c r="B164" s="27"/>
      <c r="C164" s="16">
        <f>D164</f>
        <v>299.79175</v>
      </c>
      <c r="D164" s="21">
        <f>'[1]Neutron Test'!F182</f>
        <v>299.79175</v>
      </c>
    </row>
    <row r="165" spans="1:4" ht="10.5" customHeight="1">
      <c r="A165" s="26">
        <f>'[1]Neutron Test'!A183:B183</f>
        <v>43587</v>
      </c>
      <c r="B165" s="27"/>
      <c r="C165" s="16">
        <f>D165</f>
        <v>305.08941</v>
      </c>
      <c r="D165" s="21">
        <f>'[1]Neutron Test'!F183</f>
        <v>305.08941</v>
      </c>
    </row>
    <row r="166" spans="1:4" ht="10.5" customHeight="1">
      <c r="A166" s="26">
        <f>'[1]Neutron Test'!A184:B184</f>
        <v>43678</v>
      </c>
      <c r="B166" s="27"/>
      <c r="C166" s="16">
        <f>D166</f>
        <v>303.54856</v>
      </c>
      <c r="D166" s="21">
        <f>'[1]Neutron Test'!F184</f>
        <v>303.54856</v>
      </c>
    </row>
    <row r="167" spans="1:4" ht="10.5" customHeight="1">
      <c r="A167" s="26">
        <f>'[1]Neutron Test'!A185:B185</f>
        <v>43776</v>
      </c>
      <c r="B167" s="27"/>
      <c r="C167" s="16">
        <f>D167</f>
        <v>310.31552</v>
      </c>
      <c r="D167" s="21">
        <f>'[1]Neutron Test'!F185</f>
        <v>310.31552</v>
      </c>
    </row>
    <row r="168" spans="1:4" ht="10.5" customHeight="1">
      <c r="A168" s="26">
        <f>'[1]Neutron Test'!A186:B186</f>
        <v>43867</v>
      </c>
      <c r="B168" s="27"/>
      <c r="C168" s="16">
        <f>D168</f>
        <v>316.19866</v>
      </c>
      <c r="D168" s="21">
        <f>'[1]Neutron Test'!F186</f>
        <v>316.19866</v>
      </c>
    </row>
    <row r="169" spans="1:4" ht="10.5" customHeight="1">
      <c r="A169" s="30" t="str">
        <f>'[1]Neutron Test'!A187:B187</f>
        <v>R202 FUTURE (R202)</v>
      </c>
      <c r="B169" s="31"/>
      <c r="C169" s="18"/>
      <c r="D169" s="22"/>
    </row>
    <row r="170" spans="1:4" ht="10.5" customHeight="1">
      <c r="A170" s="26">
        <f>'[1]Neutron Test'!A188:B188</f>
        <v>43503</v>
      </c>
      <c r="B170" s="27"/>
      <c r="C170" s="16">
        <f>D170</f>
        <v>231.84718</v>
      </c>
      <c r="D170" s="21">
        <f>'[1]Neutron Test'!F188</f>
        <v>231.84718</v>
      </c>
    </row>
    <row r="171" spans="1:4" ht="10.5" customHeight="1">
      <c r="A171" s="26">
        <f>'[1]Neutron Test'!A189:B189</f>
        <v>43587</v>
      </c>
      <c r="B171" s="27"/>
      <c r="C171" s="16">
        <f>D171</f>
        <v>235.94427</v>
      </c>
      <c r="D171" s="21">
        <f>'[1]Neutron Test'!F189</f>
        <v>235.94427</v>
      </c>
    </row>
    <row r="172" spans="1:4" ht="10.5" customHeight="1">
      <c r="A172" s="26">
        <f>'[1]Neutron Test'!A190:B190</f>
        <v>43678</v>
      </c>
      <c r="B172" s="27"/>
      <c r="C172" s="16">
        <f>D172</f>
        <v>236.58331</v>
      </c>
      <c r="D172" s="21">
        <f>'[1]Neutron Test'!F190</f>
        <v>236.58331</v>
      </c>
    </row>
    <row r="173" spans="1:4" ht="10.5" customHeight="1">
      <c r="A173" s="26">
        <f>'[1]Neutron Test'!A191:B191</f>
        <v>43776</v>
      </c>
      <c r="B173" s="27"/>
      <c r="C173" s="16">
        <f>D173</f>
        <v>241.85679000000002</v>
      </c>
      <c r="D173" s="21">
        <f>'[1]Neutron Test'!F191</f>
        <v>241.85679000000002</v>
      </c>
    </row>
    <row r="174" spans="1:4" ht="10.5" customHeight="1">
      <c r="A174" s="26">
        <f>'[1]Neutron Test'!A192:B192</f>
        <v>43867</v>
      </c>
      <c r="B174" s="27"/>
      <c r="C174" s="16">
        <f>D174</f>
        <v>246.44316</v>
      </c>
      <c r="D174" s="21">
        <f>'[1]Neutron Test'!F192</f>
        <v>246.44316</v>
      </c>
    </row>
    <row r="175" spans="1:4" ht="10.5" customHeight="1">
      <c r="A175" s="30" t="str">
        <f>'[1]Neutron Test'!A193:B193</f>
        <v>R210 FUTURE (R210)</v>
      </c>
      <c r="B175" s="31"/>
      <c r="C175" s="18"/>
      <c r="D175" s="22"/>
    </row>
    <row r="176" spans="1:4" ht="10.5" customHeight="1">
      <c r="A176" s="26">
        <f>'[1]Neutron Test'!A194:B194</f>
        <v>43503</v>
      </c>
      <c r="B176" s="27"/>
      <c r="C176" s="16">
        <f>D176</f>
        <v>186.78632</v>
      </c>
      <c r="D176" s="21">
        <f>'[1]Neutron Test'!F194</f>
        <v>186.78632</v>
      </c>
    </row>
    <row r="177" spans="1:4" ht="10.5" customHeight="1">
      <c r="A177" s="26">
        <f>'[1]Neutron Test'!A195:B195</f>
        <v>43587</v>
      </c>
      <c r="B177" s="27"/>
      <c r="C177" s="16">
        <f>D177</f>
        <v>187.53128999999998</v>
      </c>
      <c r="D177" s="21">
        <f>'[1]Neutron Test'!F195</f>
        <v>187.53128999999998</v>
      </c>
    </row>
    <row r="178" spans="1:4" ht="10.5" customHeight="1">
      <c r="A178" s="26">
        <f>'[1]Neutron Test'!A196:B196</f>
        <v>43678</v>
      </c>
      <c r="B178" s="27"/>
      <c r="C178" s="16">
        <f>D178</f>
        <v>191.23058</v>
      </c>
      <c r="D178" s="21">
        <f>'[1]Neutron Test'!F196</f>
        <v>191.23058</v>
      </c>
    </row>
    <row r="179" spans="1:4" ht="10.5" customHeight="1">
      <c r="A179" s="26">
        <f>'[1]Neutron Test'!A197:B197</f>
        <v>43776</v>
      </c>
      <c r="B179" s="27"/>
      <c r="C179" s="16">
        <f>D179</f>
        <v>195.49249</v>
      </c>
      <c r="D179" s="21">
        <f>'[1]Neutron Test'!F197</f>
        <v>195.49249</v>
      </c>
    </row>
    <row r="180" spans="1:4" ht="10.5" customHeight="1">
      <c r="A180" s="26">
        <f>'[1]Neutron Test'!A198:B198</f>
        <v>43867</v>
      </c>
      <c r="B180" s="27"/>
      <c r="C180" s="16">
        <f>D180</f>
        <v>199.20077</v>
      </c>
      <c r="D180" s="21">
        <f>'[1]Neutron Test'!F198</f>
        <v>199.20077</v>
      </c>
    </row>
    <row r="181" spans="1:4" ht="10.5" customHeight="1">
      <c r="A181" s="30" t="str">
        <f>'[1]Neutron Test'!A199:B199</f>
        <v>R212 FUTURE (R212)</v>
      </c>
      <c r="B181" s="31"/>
      <c r="C181" s="18"/>
      <c r="D181" s="22"/>
    </row>
    <row r="182" spans="1:4" ht="10.5" customHeight="1">
      <c r="A182" s="26">
        <f>'[1]Neutron Test'!A200:B200</f>
        <v>43503</v>
      </c>
      <c r="B182" s="27"/>
      <c r="C182" s="16">
        <f>D182</f>
        <v>156.03049</v>
      </c>
      <c r="D182" s="21">
        <f>'[1]Neutron Test'!F200</f>
        <v>156.03049</v>
      </c>
    </row>
    <row r="183" spans="1:4" ht="10.5" customHeight="1">
      <c r="A183" s="26">
        <f>'[1]Neutron Test'!A201:B201</f>
        <v>43587</v>
      </c>
      <c r="B183" s="27"/>
      <c r="C183" s="16">
        <f>D183</f>
        <v>158.78783</v>
      </c>
      <c r="D183" s="21">
        <f>'[1]Neutron Test'!F201</f>
        <v>158.78783</v>
      </c>
    </row>
    <row r="184" spans="1:4" ht="10.5" customHeight="1">
      <c r="A184" s="26">
        <f>'[1]Neutron Test'!A202:B202</f>
        <v>43678</v>
      </c>
      <c r="B184" s="27"/>
      <c r="C184" s="16">
        <f>D184</f>
        <v>161.84883000000002</v>
      </c>
      <c r="D184" s="21">
        <f>'[1]Neutron Test'!F202</f>
        <v>161.84883000000002</v>
      </c>
    </row>
    <row r="185" spans="1:4" ht="10.5" customHeight="1">
      <c r="A185" s="26">
        <f>'[1]Neutron Test'!A203:B203</f>
        <v>43776</v>
      </c>
      <c r="B185" s="27"/>
      <c r="C185" s="16">
        <f>D185</f>
        <v>165.45564</v>
      </c>
      <c r="D185" s="21">
        <f>'[1]Neutron Test'!F203</f>
        <v>165.45564</v>
      </c>
    </row>
    <row r="186" spans="1:4" ht="10.5" customHeight="1">
      <c r="A186" s="26">
        <f>'[1]Neutron Test'!A204:B204</f>
        <v>43867</v>
      </c>
      <c r="B186" s="27"/>
      <c r="C186" s="16">
        <f>D186</f>
        <v>168.59463</v>
      </c>
      <c r="D186" s="21">
        <f>'[1]Neutron Test'!F204</f>
        <v>168.59463</v>
      </c>
    </row>
    <row r="187" spans="1:4" ht="10.5" customHeight="1">
      <c r="A187" s="30" t="s">
        <v>32</v>
      </c>
      <c r="B187" s="31"/>
      <c r="C187" s="18"/>
      <c r="D187" s="22"/>
    </row>
    <row r="188" spans="1:4" ht="10.5" customHeight="1">
      <c r="A188" s="26">
        <f>'[1]Fair Value Bonds'!$D$5</f>
        <v>43503</v>
      </c>
      <c r="B188" s="27"/>
      <c r="C188" s="23">
        <f>'[1]Fair Value Bonds'!$D$23</f>
        <v>9.76248</v>
      </c>
      <c r="D188" s="21">
        <f>'[1]Fair Value Bonds'!D63</f>
        <v>90.87944</v>
      </c>
    </row>
    <row r="189" spans="1:4" ht="10.5" customHeight="1">
      <c r="A189" s="26">
        <f>'[1]Fair Value Bonds'!$E$5</f>
        <v>43587</v>
      </c>
      <c r="B189" s="27"/>
      <c r="C189" s="23">
        <f>'[1]Fair Value Bonds'!$E$23</f>
        <v>9.815</v>
      </c>
      <c r="D189" s="21">
        <f>'[1]Fair Value Bonds'!E63</f>
        <v>92.48561</v>
      </c>
    </row>
    <row r="190" spans="1:4" ht="10.5" customHeight="1">
      <c r="A190" s="26">
        <f>'[1]Fair Value Bonds'!$F$5</f>
        <v>43678</v>
      </c>
      <c r="B190" s="27"/>
      <c r="C190" s="23">
        <f>'[1]Fair Value Bonds'!$F$23</f>
        <v>9.86826</v>
      </c>
      <c r="D190" s="21">
        <f>'[1]Fair Value Bonds'!F63</f>
        <v>89.92924</v>
      </c>
    </row>
    <row r="191" spans="1:4" ht="10.5" customHeight="1">
      <c r="A191" s="26">
        <f>'[1]Fair Value Bonds'!$G$5</f>
        <v>43776</v>
      </c>
      <c r="B191" s="27"/>
      <c r="C191" s="23">
        <f>'[1]Fair Value Bonds'!$G$23</f>
        <v>9.91049</v>
      </c>
      <c r="D191" s="21">
        <f>'[1]Fair Value Bonds'!G63</f>
        <v>91.93547</v>
      </c>
    </row>
    <row r="192" spans="1:4" ht="10.5" customHeight="1">
      <c r="A192" s="26">
        <f>'[1]Fair Value Bonds'!$H$5</f>
        <v>43867</v>
      </c>
      <c r="B192" s="27"/>
      <c r="C192" s="23">
        <f>'[1]Fair Value Bonds'!$H$23</f>
        <v>9.97171</v>
      </c>
      <c r="D192" s="21">
        <f>'[1]Fair Value Bonds'!H63</f>
        <v>89.29021</v>
      </c>
    </row>
    <row r="193" spans="1:4" ht="10.5" customHeight="1">
      <c r="A193" s="30" t="s">
        <v>33</v>
      </c>
      <c r="B193" s="31"/>
      <c r="C193" s="18"/>
      <c r="D193" s="22"/>
    </row>
    <row r="194" spans="1:4" ht="10.5" customHeight="1">
      <c r="A194" s="26">
        <f>'[1]Fair Value Bonds'!$D$5</f>
        <v>43503</v>
      </c>
      <c r="B194" s="27"/>
      <c r="C194" s="23">
        <f>'[1]Fair Value Bonds'!$D$19</f>
        <v>9.66827</v>
      </c>
      <c r="D194" s="21">
        <f>'[1]Fair Value Bonds'!D59</f>
        <v>90.41434000000001</v>
      </c>
    </row>
    <row r="195" spans="1:4" ht="10.5" customHeight="1">
      <c r="A195" s="26">
        <f>'[1]Fair Value Bonds'!$E$5</f>
        <v>43587</v>
      </c>
      <c r="B195" s="27"/>
      <c r="C195" s="23">
        <f>'[1]Fair Value Bonds'!$E$19</f>
        <v>9.72318</v>
      </c>
      <c r="D195" s="21">
        <f>'[1]Fair Value Bonds'!E59</f>
        <v>92.01219999999999</v>
      </c>
    </row>
    <row r="196" spans="1:4" ht="10.5" customHeight="1">
      <c r="A196" s="26">
        <f>'[1]Fair Value Bonds'!$F$5</f>
        <v>43678</v>
      </c>
      <c r="B196" s="27"/>
      <c r="C196" s="23">
        <f>'[1]Fair Value Bonds'!$F$19</f>
        <v>9.7788</v>
      </c>
      <c r="D196" s="21">
        <f>'[1]Fair Value Bonds'!F59</f>
        <v>89.57173</v>
      </c>
    </row>
    <row r="197" spans="1:4" ht="10.5" customHeight="1">
      <c r="A197" s="26">
        <f>'[1]Fair Value Bonds'!$G$5</f>
        <v>43776</v>
      </c>
      <c r="B197" s="27"/>
      <c r="C197" s="23">
        <f>'[1]Fair Value Bonds'!$G$19</f>
        <v>9.82241</v>
      </c>
      <c r="D197" s="21">
        <f>'[1]Fair Value Bonds'!G59</f>
        <v>91.56995</v>
      </c>
    </row>
    <row r="198" spans="1:4" ht="10.5" customHeight="1">
      <c r="A198" s="26">
        <f>'[1]Fair Value Bonds'!$H$5</f>
        <v>43867</v>
      </c>
      <c r="B198" s="27"/>
      <c r="C198" s="23">
        <f>'[1]Fair Value Bonds'!$H$19</f>
        <v>9.88716</v>
      </c>
      <c r="D198" s="21">
        <f>'[1]Fair Value Bonds'!H59</f>
        <v>89.04315</v>
      </c>
    </row>
    <row r="199" spans="1:4" ht="10.5" customHeight="1">
      <c r="A199" s="30" t="s">
        <v>23</v>
      </c>
      <c r="B199" s="31"/>
      <c r="C199" s="18"/>
      <c r="D199" s="22"/>
    </row>
    <row r="200" spans="1:4" ht="10.5" customHeight="1">
      <c r="A200" s="26">
        <f>'[1]Fair Value Bonds'!$D$5</f>
        <v>43503</v>
      </c>
      <c r="B200" s="27"/>
      <c r="C200" s="23">
        <f>'[1]Fair Value Bonds'!$D$20</f>
        <v>9.25831</v>
      </c>
      <c r="D200" s="21">
        <f>'[1]Fair Value Bonds'!D60</f>
        <v>91.71271</v>
      </c>
    </row>
    <row r="201" spans="1:4" ht="10.5" customHeight="1">
      <c r="A201" s="26">
        <f>'[1]Fair Value Bonds'!$E$5</f>
        <v>43587</v>
      </c>
      <c r="B201" s="27"/>
      <c r="C201" s="23">
        <f>'[1]Fair Value Bonds'!$E$20</f>
        <v>9.31317</v>
      </c>
      <c r="D201" s="21">
        <f>'[1]Fair Value Bonds'!E60</f>
        <v>93.33356</v>
      </c>
    </row>
    <row r="202" spans="1:4" ht="10.5" customHeight="1">
      <c r="A202" s="26">
        <f>'[1]Fair Value Bonds'!$F$5</f>
        <v>43678</v>
      </c>
      <c r="B202" s="27"/>
      <c r="C202" s="23">
        <f>'[1]Fair Value Bonds'!$F$20</f>
        <v>9.36772</v>
      </c>
      <c r="D202" s="21">
        <f>'[1]Fair Value Bonds'!F60</f>
        <v>91.16938999999999</v>
      </c>
    </row>
    <row r="203" spans="1:4" ht="10.5" customHeight="1">
      <c r="A203" s="26">
        <f>'[1]Fair Value Bonds'!$G$5</f>
        <v>43776</v>
      </c>
      <c r="B203" s="27"/>
      <c r="C203" s="23">
        <f>'[1]Fair Value Bonds'!$G$20</f>
        <v>9.40688</v>
      </c>
      <c r="D203" s="21">
        <f>'[1]Fair Value Bonds'!G60</f>
        <v>93.2031</v>
      </c>
    </row>
    <row r="204" spans="1:4" ht="10.5" customHeight="1" thickBot="1">
      <c r="A204" s="28">
        <f>'[1]Fair Value Bonds'!$H$5</f>
        <v>43867</v>
      </c>
      <c r="B204" s="29"/>
      <c r="C204" s="24">
        <f>'[1]Fair Value Bonds'!$H$20</f>
        <v>9.47372</v>
      </c>
      <c r="D204" s="25">
        <f>'[1]Fair Value Bonds'!H60</f>
        <v>90.95812</v>
      </c>
    </row>
    <row r="205" spans="1:4" ht="10.5" customHeight="1">
      <c r="A205" s="30" t="s">
        <v>34</v>
      </c>
      <c r="B205" s="31"/>
      <c r="C205" s="18"/>
      <c r="D205" s="22"/>
    </row>
    <row r="206" spans="1:4" ht="10.5" customHeight="1">
      <c r="A206" s="26">
        <f>'[1]Fair Value Bonds'!D5</f>
        <v>43503</v>
      </c>
      <c r="B206" s="27"/>
      <c r="C206" s="23">
        <f>'[1]Fair Value Bonds'!D24</f>
        <v>9.594610000000001</v>
      </c>
      <c r="D206" s="21">
        <f>'[1]Fair Value Bonds'!D64</f>
        <v>98.21138</v>
      </c>
    </row>
    <row r="207" spans="1:4" ht="10.5" customHeight="1">
      <c r="A207" s="26">
        <f>'[1]Fair Value Bonds'!E5</f>
        <v>43587</v>
      </c>
      <c r="B207" s="27"/>
      <c r="C207" s="23">
        <f>'[1]Fair Value Bonds'!E24</f>
        <v>9.64692</v>
      </c>
      <c r="D207" s="21">
        <f>'[1]Fair Value Bonds'!E64</f>
        <v>95.44613</v>
      </c>
    </row>
    <row r="208" spans="1:4" ht="10.5" customHeight="1">
      <c r="A208" s="26">
        <f>'[1]Fair Value Bonds'!F5</f>
        <v>43678</v>
      </c>
      <c r="B208" s="27"/>
      <c r="C208" s="23">
        <f>'[1]Fair Value Bonds'!F24</f>
        <v>9.69824</v>
      </c>
      <c r="D208" s="21">
        <f>'[1]Fair Value Bonds'!F64</f>
        <v>97.32903</v>
      </c>
    </row>
    <row r="209" spans="1:4" ht="10.5" customHeight="1">
      <c r="A209" s="26">
        <f>'[1]Fair Value Bonds'!G5</f>
        <v>43776</v>
      </c>
      <c r="B209" s="27"/>
      <c r="C209" s="23">
        <f>'[1]Fair Value Bonds'!G24</f>
        <v>9.74587</v>
      </c>
      <c r="D209" s="21">
        <f>'[1]Fair Value Bonds'!G64</f>
        <v>94.98883000000001</v>
      </c>
    </row>
    <row r="210" spans="1:4" ht="10.5" customHeight="1" thickBot="1">
      <c r="A210" s="28">
        <f>'[1]Fair Value Bonds'!H5</f>
        <v>43867</v>
      </c>
      <c r="B210" s="29"/>
      <c r="C210" s="24">
        <f>'[1]Fair Value Bonds'!H24</f>
        <v>9.81662</v>
      </c>
      <c r="D210" s="25">
        <f>'[1]Fair Value Bonds'!H64</f>
        <v>96.78599</v>
      </c>
    </row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spans="1:5" s="8" customFormat="1" ht="10.5" customHeight="1">
      <c r="A610" s="4"/>
      <c r="B610" s="4"/>
      <c r="C610" s="4"/>
      <c r="D610" s="4"/>
      <c r="E610" s="4"/>
    </row>
    <row r="611" ht="10.5" customHeight="1"/>
    <row r="612" ht="10.5" customHeight="1"/>
    <row r="613" spans="1:5" s="8" customFormat="1" ht="10.5" customHeight="1">
      <c r="A613" s="4"/>
      <c r="B613" s="4"/>
      <c r="C613" s="4"/>
      <c r="D613" s="4"/>
      <c r="E613" s="4"/>
    </row>
    <row r="614" spans="1:5" s="8" customFormat="1" ht="10.5" customHeight="1">
      <c r="A614" s="4"/>
      <c r="B614" s="4"/>
      <c r="C614" s="4"/>
      <c r="D614" s="4"/>
      <c r="E614" s="4"/>
    </row>
    <row r="615" spans="1:5" s="8" customFormat="1" ht="10.5" customHeight="1">
      <c r="A615" s="4"/>
      <c r="B615" s="4"/>
      <c r="C615" s="4"/>
      <c r="D615" s="4"/>
      <c r="E615" s="4"/>
    </row>
    <row r="616" spans="1:5" s="8" customFormat="1" ht="10.5" customHeight="1">
      <c r="A616" s="4"/>
      <c r="B616" s="4"/>
      <c r="C616" s="4"/>
      <c r="D616" s="4"/>
      <c r="E616" s="4"/>
    </row>
    <row r="617" spans="1:5" s="8" customFormat="1" ht="10.5" customHeight="1">
      <c r="A617" s="4"/>
      <c r="B617" s="4"/>
      <c r="C617" s="4"/>
      <c r="D617" s="4"/>
      <c r="E617" s="4"/>
    </row>
    <row r="618" spans="1:5" s="8" customFormat="1" ht="10.5" customHeight="1">
      <c r="A618" s="4"/>
      <c r="B618" s="4"/>
      <c r="C618" s="4"/>
      <c r="D618" s="4"/>
      <c r="E618" s="4"/>
    </row>
    <row r="619" ht="10.5" customHeight="1"/>
    <row r="620" ht="10.5" customHeight="1"/>
    <row r="621" spans="1:5" s="8" customFormat="1" ht="10.5" customHeight="1">
      <c r="A621" s="4"/>
      <c r="B621" s="4"/>
      <c r="C621" s="4"/>
      <c r="D621" s="4"/>
      <c r="E621" s="4"/>
    </row>
    <row r="622" ht="10.5" customHeight="1"/>
    <row r="623" spans="1:5" s="8" customFormat="1" ht="10.5" customHeight="1">
      <c r="A623" s="4"/>
      <c r="B623" s="4"/>
      <c r="C623" s="4"/>
      <c r="D623" s="4"/>
      <c r="E623" s="4"/>
    </row>
    <row r="624" ht="10.5" customHeight="1"/>
    <row r="625" spans="1:5" s="8" customFormat="1" ht="10.5" customHeight="1">
      <c r="A625" s="4"/>
      <c r="B625" s="4"/>
      <c r="C625" s="4"/>
      <c r="D625" s="4"/>
      <c r="E625" s="4"/>
    </row>
    <row r="626" ht="10.5" customHeight="1"/>
    <row r="627" spans="1:5" s="8" customFormat="1" ht="10.5" customHeight="1">
      <c r="A627" s="4"/>
      <c r="B627" s="4"/>
      <c r="C627" s="4"/>
      <c r="D627" s="4"/>
      <c r="E627" s="4"/>
    </row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9.7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  <row r="1073" ht="10.5" customHeight="1"/>
    <row r="1074" ht="10.5" customHeight="1"/>
    <row r="1075" ht="10.5" customHeight="1"/>
    <row r="1076" ht="10.5" customHeight="1"/>
    <row r="1077" ht="10.5" customHeight="1"/>
    <row r="1078" ht="10.5" customHeight="1"/>
    <row r="1079" ht="10.5" customHeight="1"/>
    <row r="1080" ht="10.5" customHeight="1"/>
    <row r="1081" ht="10.5" customHeight="1"/>
    <row r="1082" ht="10.5" customHeight="1"/>
    <row r="1083" ht="10.5" customHeight="1"/>
    <row r="1084" ht="10.5" customHeight="1"/>
    <row r="1085" ht="10.5" customHeight="1"/>
    <row r="1086" ht="10.5" customHeight="1"/>
    <row r="1087" ht="10.5" customHeight="1"/>
    <row r="1088" ht="10.5" customHeight="1"/>
    <row r="1089" ht="10.5" customHeight="1"/>
    <row r="1090" ht="10.5" customHeight="1"/>
    <row r="1091" ht="10.5" customHeight="1"/>
    <row r="1092" ht="10.5" customHeight="1"/>
    <row r="1093" ht="10.5" customHeight="1"/>
    <row r="1094" ht="10.5" customHeight="1"/>
    <row r="1095" ht="10.5" customHeight="1"/>
    <row r="1096" ht="10.5" customHeight="1"/>
    <row r="1097" ht="10.5" customHeight="1"/>
    <row r="1098" ht="10.5" customHeight="1"/>
    <row r="1099" ht="10.5" customHeight="1"/>
    <row r="1100" ht="10.5" customHeight="1"/>
    <row r="1101" ht="10.5" customHeight="1"/>
    <row r="1102" ht="10.5" customHeight="1"/>
    <row r="1103" ht="10.5" customHeight="1"/>
    <row r="1104" ht="10.5" customHeight="1"/>
    <row r="1105" ht="10.5" customHeight="1"/>
    <row r="1106" ht="10.5" customHeight="1"/>
    <row r="1107" ht="10.5" customHeight="1"/>
    <row r="1108" ht="10.5" customHeight="1"/>
    <row r="1109" ht="10.5" customHeight="1"/>
    <row r="1110" ht="10.5" customHeight="1"/>
    <row r="1111" ht="10.5" customHeight="1"/>
    <row r="1112" ht="10.5" customHeight="1"/>
    <row r="1113" ht="10.5" customHeight="1"/>
    <row r="1114" ht="10.5" customHeight="1"/>
    <row r="1115" ht="10.5" customHeight="1"/>
    <row r="1116" ht="10.5" customHeight="1"/>
    <row r="1117" ht="10.5" customHeight="1"/>
    <row r="1118" ht="10.5" customHeight="1"/>
    <row r="1119" ht="10.5" customHeight="1"/>
    <row r="1120" ht="10.5" customHeight="1"/>
    <row r="1121" ht="10.5" customHeight="1"/>
    <row r="1122" ht="10.5" customHeight="1"/>
    <row r="1123" ht="10.5" customHeight="1"/>
    <row r="1124" ht="10.5" customHeight="1"/>
    <row r="1125" ht="10.5" customHeight="1"/>
    <row r="1126" ht="10.5" customHeight="1"/>
    <row r="1127" ht="10.5" customHeight="1"/>
    <row r="1128" ht="10.5" customHeight="1"/>
    <row r="1129" ht="10.5" customHeight="1"/>
    <row r="1130" ht="10.5" customHeight="1"/>
    <row r="1131" ht="10.5" customHeight="1"/>
    <row r="1132" ht="10.5" customHeight="1"/>
    <row r="1133" ht="10.5" customHeight="1"/>
    <row r="1134" ht="10.5" customHeight="1"/>
    <row r="1135" ht="10.5" customHeight="1"/>
    <row r="1136" ht="10.5" customHeight="1"/>
    <row r="1137" ht="10.5" customHeight="1"/>
    <row r="1138" ht="10.5" customHeight="1"/>
    <row r="1139" ht="10.5" customHeight="1"/>
    <row r="1140" ht="10.5" customHeight="1"/>
    <row r="1141" ht="10.5" customHeight="1"/>
    <row r="1142" ht="10.5" customHeight="1"/>
    <row r="1143" ht="10.5" customHeight="1"/>
    <row r="1144" ht="10.5" customHeight="1"/>
    <row r="1145" ht="10.5" customHeight="1"/>
    <row r="1146" ht="10.5" customHeight="1"/>
    <row r="1147" ht="10.5" customHeight="1"/>
    <row r="1148" ht="10.5" customHeight="1"/>
    <row r="1149" ht="10.5" customHeight="1"/>
    <row r="1150" ht="10.5" customHeight="1"/>
    <row r="1151" ht="10.5" customHeight="1"/>
    <row r="1152" ht="10.5" customHeight="1"/>
    <row r="1153" ht="10.5" customHeight="1"/>
    <row r="1154" ht="10.5" customHeight="1"/>
    <row r="1155" ht="10.5" customHeight="1"/>
    <row r="1156" ht="10.5" customHeight="1"/>
    <row r="1157" ht="10.5" customHeight="1"/>
    <row r="1158" ht="10.5" customHeight="1"/>
    <row r="1159" ht="10.5" customHeight="1"/>
    <row r="1160" ht="10.5" customHeight="1"/>
    <row r="1161" ht="10.5" customHeight="1"/>
    <row r="1162" ht="10.5" customHeight="1"/>
    <row r="1163" ht="10.5" customHeight="1"/>
    <row r="1164" ht="10.5" customHeight="1"/>
    <row r="1165" ht="10.5" customHeight="1"/>
    <row r="1166" ht="10.5" customHeight="1"/>
    <row r="1167" ht="10.5" customHeight="1"/>
    <row r="1168" ht="10.5" customHeight="1"/>
    <row r="1169" ht="10.5" customHeight="1"/>
    <row r="1170" ht="10.5" customHeight="1"/>
    <row r="1171" ht="10.5" customHeight="1"/>
    <row r="1172" ht="10.5" customHeight="1"/>
    <row r="1173" ht="10.5" customHeight="1"/>
    <row r="1174" ht="10.5" customHeight="1"/>
    <row r="1175" ht="10.5" customHeight="1"/>
    <row r="1176" ht="10.5" customHeight="1"/>
    <row r="1177" ht="10.5" customHeight="1"/>
    <row r="1178" ht="10.5" customHeight="1"/>
    <row r="1179" ht="10.5" customHeight="1"/>
    <row r="1180" ht="10.5" customHeight="1"/>
    <row r="1181" ht="10.5" customHeight="1"/>
    <row r="1182" ht="10.5" customHeight="1"/>
    <row r="1183" ht="10.5" customHeight="1"/>
    <row r="1184" ht="10.5" customHeight="1"/>
    <row r="1185" ht="10.5" customHeight="1"/>
    <row r="1186" ht="10.5" customHeight="1"/>
    <row r="1187" ht="10.5" customHeight="1"/>
    <row r="1188" ht="10.5" customHeight="1"/>
    <row r="1189" ht="10.5" customHeight="1"/>
    <row r="1190" ht="10.5" customHeight="1"/>
    <row r="1191" ht="10.5" customHeight="1"/>
    <row r="1192" ht="10.5" customHeight="1"/>
    <row r="1193" ht="10.5" customHeight="1"/>
    <row r="1194" ht="10.5" customHeight="1"/>
    <row r="1195" ht="10.5" customHeight="1"/>
    <row r="1196" ht="10.5" customHeight="1"/>
    <row r="1197" ht="10.5" customHeight="1"/>
    <row r="1198" ht="10.5" customHeight="1"/>
    <row r="1199" ht="10.5" customHeight="1"/>
    <row r="1200" ht="10.5" customHeight="1"/>
    <row r="1201" ht="10.5" customHeight="1"/>
    <row r="1202" ht="10.5" customHeight="1"/>
    <row r="1203" ht="10.5" customHeight="1"/>
    <row r="1204" ht="10.5" customHeight="1"/>
    <row r="1205" ht="10.5" customHeight="1"/>
    <row r="1206" ht="10.5" customHeight="1"/>
    <row r="1207" ht="10.5" customHeight="1"/>
    <row r="1208" ht="10.5" customHeight="1"/>
    <row r="1209" ht="10.5" customHeight="1"/>
    <row r="1210" ht="10.5" customHeight="1"/>
    <row r="1211" ht="10.5" customHeight="1"/>
    <row r="1212" ht="10.5" customHeight="1"/>
    <row r="1213" ht="10.5" customHeight="1"/>
    <row r="1214" ht="10.5" customHeight="1"/>
    <row r="1215" ht="10.5" customHeight="1"/>
    <row r="1216" ht="10.5" customHeight="1"/>
    <row r="1217" ht="10.5" customHeight="1"/>
    <row r="1218" ht="10.5" customHeight="1"/>
    <row r="1219" ht="10.5" customHeight="1"/>
    <row r="1220" ht="10.5" customHeight="1"/>
    <row r="1221" ht="10.5" customHeight="1"/>
    <row r="1222" ht="10.5" customHeight="1"/>
    <row r="1223" ht="10.5" customHeight="1"/>
    <row r="1224" ht="10.5" customHeight="1"/>
    <row r="1225" ht="10.5" customHeight="1"/>
    <row r="1226" ht="10.5" customHeight="1"/>
    <row r="1227" ht="10.5" customHeight="1"/>
    <row r="1228" ht="10.5" customHeight="1"/>
    <row r="1229" ht="10.5" customHeight="1"/>
    <row r="1230" ht="10.5" customHeight="1"/>
    <row r="1231" ht="10.5" customHeight="1"/>
    <row r="1232" ht="10.5" customHeight="1"/>
    <row r="1233" ht="10.5" customHeight="1"/>
    <row r="1234" ht="10.5" customHeight="1"/>
    <row r="1235" ht="10.5" customHeight="1"/>
    <row r="1236" ht="10.5" customHeight="1"/>
    <row r="1237" ht="10.5" customHeight="1"/>
    <row r="1238" ht="10.5" customHeight="1"/>
    <row r="1239" ht="10.5" customHeight="1"/>
    <row r="1240" ht="10.5" customHeight="1"/>
    <row r="1241" ht="10.5" customHeight="1"/>
    <row r="1242" ht="10.5" customHeight="1"/>
    <row r="1243" ht="10.5" customHeight="1"/>
    <row r="1244" ht="10.5" customHeight="1"/>
    <row r="1245" ht="10.5" customHeight="1"/>
    <row r="1246" ht="10.5" customHeight="1"/>
    <row r="1247" ht="10.5" customHeight="1"/>
    <row r="1248" ht="10.5" customHeight="1"/>
    <row r="1249" ht="10.5" customHeight="1"/>
    <row r="1250" ht="10.5" customHeight="1"/>
    <row r="1251" ht="10.5" customHeight="1"/>
    <row r="1252" ht="10.5" customHeight="1"/>
    <row r="1253" ht="10.5" customHeight="1"/>
    <row r="1254" ht="10.5" customHeight="1"/>
    <row r="1255" ht="10.5" customHeight="1"/>
    <row r="1256" ht="10.5" customHeight="1"/>
    <row r="1257" ht="10.5" customHeight="1"/>
    <row r="1258" ht="10.5" customHeight="1"/>
    <row r="1259" ht="10.5" customHeight="1"/>
    <row r="1260" ht="10.5" customHeight="1"/>
    <row r="1261" ht="10.5" customHeight="1"/>
    <row r="1262" ht="10.5" customHeight="1"/>
    <row r="1263" ht="10.5" customHeight="1"/>
    <row r="1264" ht="10.5" customHeight="1"/>
    <row r="1265" ht="10.5" customHeight="1"/>
    <row r="1266" ht="10.5" customHeight="1"/>
    <row r="1267" ht="10.5" customHeight="1"/>
    <row r="1268" ht="10.5" customHeight="1"/>
    <row r="1269" ht="10.5" customHeight="1"/>
    <row r="1270" ht="10.5" customHeight="1"/>
    <row r="1271" ht="10.5" customHeight="1"/>
    <row r="1272" ht="10.5" customHeight="1"/>
    <row r="1273" ht="10.5" customHeight="1"/>
    <row r="1274" ht="10.5" customHeight="1"/>
    <row r="1275" ht="10.5" customHeight="1"/>
    <row r="1276" ht="10.5" customHeight="1"/>
    <row r="1277" ht="10.5" customHeight="1"/>
    <row r="1278" ht="10.5" customHeight="1"/>
    <row r="1279" ht="10.5" customHeight="1"/>
    <row r="1280" ht="10.5" customHeight="1"/>
    <row r="1281" ht="10.5" customHeight="1"/>
    <row r="1282" ht="10.5" customHeight="1"/>
    <row r="1283" ht="10.5" customHeight="1"/>
    <row r="1284" ht="10.5" customHeight="1"/>
    <row r="1285" ht="10.5" customHeight="1"/>
    <row r="1286" ht="10.5" customHeight="1"/>
    <row r="1287" ht="10.5" customHeight="1"/>
    <row r="1288" ht="10.5" customHeight="1"/>
    <row r="1289" ht="10.5" customHeight="1"/>
    <row r="1290" ht="10.5" customHeight="1"/>
    <row r="1291" ht="10.5" customHeight="1"/>
    <row r="1292" ht="10.5" customHeight="1"/>
    <row r="1293" ht="10.5" customHeight="1"/>
    <row r="1294" ht="10.5" customHeight="1"/>
    <row r="1295" ht="10.5" customHeight="1"/>
    <row r="1296" ht="10.5" customHeight="1"/>
    <row r="1297" ht="10.5" customHeight="1"/>
    <row r="1298" ht="10.5" customHeight="1"/>
    <row r="1299" ht="10.5" customHeight="1"/>
    <row r="1300" ht="10.5" customHeight="1"/>
    <row r="1301" ht="10.5" customHeight="1"/>
    <row r="1302" ht="10.5" customHeight="1"/>
    <row r="1303" ht="10.5" customHeight="1"/>
    <row r="1304" ht="10.5" customHeight="1"/>
    <row r="1305" ht="10.5" customHeight="1"/>
    <row r="1306" ht="10.5" customHeight="1"/>
    <row r="1307" ht="10.5" customHeight="1"/>
    <row r="1308" ht="10.5" customHeight="1"/>
    <row r="1309" ht="10.5" customHeight="1"/>
    <row r="1310" ht="10.5" customHeight="1"/>
    <row r="1311" ht="10.5" customHeight="1"/>
    <row r="1312" ht="10.5" customHeight="1"/>
    <row r="1313" ht="10.5" customHeight="1"/>
    <row r="1314" ht="10.5" customHeight="1"/>
    <row r="1315" ht="10.5" customHeight="1"/>
    <row r="1316" ht="10.5" customHeight="1"/>
    <row r="1317" ht="10.5" customHeight="1"/>
    <row r="1318" ht="10.5" customHeight="1"/>
    <row r="1319" ht="10.5" customHeight="1"/>
    <row r="1320" ht="10.5" customHeight="1"/>
    <row r="1321" ht="10.5" customHeight="1"/>
    <row r="1322" ht="10.5" customHeight="1"/>
    <row r="1323" ht="10.5" customHeight="1"/>
    <row r="1324" ht="10.5" customHeight="1"/>
    <row r="1325" ht="10.5" customHeight="1"/>
    <row r="1326" ht="10.5" customHeight="1"/>
    <row r="1327" ht="10.5" customHeight="1"/>
    <row r="1328" ht="10.5" customHeight="1"/>
    <row r="1329" ht="10.5" customHeight="1"/>
    <row r="1330" ht="10.5" customHeight="1"/>
    <row r="1331" ht="10.5" customHeight="1"/>
    <row r="1332" ht="10.5" customHeight="1"/>
    <row r="1333" ht="10.5" customHeight="1"/>
    <row r="1334" ht="10.5" customHeight="1"/>
    <row r="1335" ht="10.5" customHeight="1"/>
    <row r="1336" ht="10.5" customHeight="1"/>
    <row r="1337" ht="10.5" customHeight="1"/>
    <row r="1338" ht="10.5" customHeight="1"/>
    <row r="1339" ht="10.5" customHeight="1"/>
    <row r="1340" ht="10.5" customHeight="1"/>
    <row r="1341" ht="10.5" customHeight="1"/>
    <row r="1342" ht="10.5" customHeight="1"/>
    <row r="1343" ht="10.5" customHeight="1"/>
    <row r="1344" ht="10.5" customHeight="1"/>
    <row r="1345" ht="10.5" customHeight="1"/>
    <row r="1346" ht="10.5" customHeight="1"/>
    <row r="1347" ht="10.5" customHeight="1"/>
    <row r="1348" ht="10.5" customHeight="1"/>
    <row r="1349" ht="10.5" customHeight="1"/>
    <row r="1350" ht="10.5" customHeight="1"/>
    <row r="1351" ht="10.5" customHeight="1"/>
    <row r="1352" ht="10.5" customHeight="1"/>
    <row r="1353" ht="10.5" customHeight="1"/>
    <row r="1354" ht="10.5" customHeight="1"/>
    <row r="1355" ht="10.5" customHeight="1"/>
    <row r="1356" ht="10.5" customHeight="1"/>
    <row r="1357" ht="10.5" customHeight="1"/>
    <row r="1358" ht="10.5" customHeight="1"/>
    <row r="1359" ht="10.5" customHeight="1"/>
    <row r="1360" ht="10.5" customHeight="1"/>
    <row r="1361" ht="10.5" customHeight="1"/>
    <row r="1362" ht="10.5" customHeight="1"/>
    <row r="1363" ht="10.5" customHeight="1"/>
    <row r="1364" ht="10.5" customHeight="1"/>
    <row r="1365" ht="10.5" customHeight="1"/>
    <row r="1366" ht="10.5" customHeight="1"/>
    <row r="1367" ht="10.5" customHeight="1"/>
    <row r="1368" ht="10.5" customHeight="1"/>
    <row r="1369" ht="10.5" customHeight="1"/>
    <row r="1370" ht="10.5" customHeight="1"/>
    <row r="1371" ht="9.75" customHeight="1"/>
    <row r="1372" ht="10.5" customHeight="1"/>
    <row r="1373" ht="10.5" customHeight="1"/>
    <row r="1374" ht="10.5" customHeight="1"/>
    <row r="1375" ht="10.5" customHeight="1"/>
    <row r="1376" ht="10.5" customHeight="1"/>
    <row r="1377" ht="10.5" customHeight="1"/>
    <row r="1378" ht="10.5" customHeight="1"/>
    <row r="1379" ht="10.5" customHeight="1"/>
    <row r="1380" ht="10.5" customHeight="1"/>
    <row r="1381" ht="10.5" customHeight="1"/>
    <row r="1382" ht="10.5" customHeight="1"/>
    <row r="1383" ht="10.5" customHeight="1"/>
    <row r="1384" ht="10.5" customHeight="1"/>
    <row r="1385" ht="10.5" customHeight="1"/>
    <row r="1386" ht="10.5" customHeight="1"/>
    <row r="1387" ht="10.5" customHeight="1"/>
    <row r="1388" ht="10.5" customHeight="1"/>
    <row r="1389" ht="10.5" customHeight="1"/>
    <row r="1390" ht="10.5" customHeight="1"/>
    <row r="1391" ht="10.5" customHeight="1"/>
    <row r="1392" ht="10.5" customHeight="1"/>
    <row r="1393" ht="10.5" customHeight="1"/>
    <row r="1394" ht="10.5" customHeight="1"/>
    <row r="1395" ht="10.5" customHeight="1"/>
    <row r="1396" ht="10.5" customHeight="1"/>
    <row r="1397" ht="10.5" customHeight="1"/>
    <row r="1398" ht="10.5" customHeight="1"/>
    <row r="1399" ht="10.5" customHeight="1"/>
    <row r="1400" ht="10.5" customHeight="1"/>
    <row r="1401" ht="10.5" customHeight="1"/>
    <row r="1402" ht="10.5" customHeight="1"/>
    <row r="1403" ht="10.5" customHeight="1"/>
    <row r="1404" ht="10.5" customHeight="1"/>
    <row r="1405" ht="10.5" customHeight="1"/>
    <row r="1406" ht="10.5" customHeight="1"/>
    <row r="1407" ht="10.5" customHeight="1"/>
    <row r="1408" ht="10.5" customHeight="1"/>
    <row r="1409" ht="10.5" customHeight="1"/>
    <row r="1410" ht="10.5" customHeight="1"/>
    <row r="1411" ht="10.5" customHeight="1"/>
    <row r="1412" ht="10.5" customHeight="1"/>
    <row r="1413" ht="10.5" customHeight="1"/>
    <row r="1414" ht="10.5" customHeight="1"/>
    <row r="1415" ht="10.5" customHeight="1"/>
    <row r="1416" ht="10.5" customHeight="1"/>
    <row r="1417" ht="10.5" customHeight="1"/>
    <row r="1418" ht="10.5" customHeight="1"/>
    <row r="1419" ht="10.5" customHeight="1"/>
    <row r="1420" ht="10.5" customHeight="1"/>
    <row r="1421" ht="10.5" customHeight="1"/>
    <row r="1422" ht="10.5" customHeight="1"/>
    <row r="1423" ht="10.5" customHeight="1"/>
    <row r="1424" ht="10.5" customHeight="1"/>
    <row r="1425" ht="10.5" customHeight="1"/>
    <row r="1426" ht="10.5" customHeight="1"/>
    <row r="1427" ht="10.5" customHeight="1"/>
    <row r="1428" ht="10.5" customHeight="1"/>
    <row r="1429" ht="10.5" customHeight="1"/>
    <row r="1430" ht="10.5" customHeight="1"/>
    <row r="1431" ht="10.5" customHeight="1"/>
    <row r="1432" ht="10.5" customHeight="1"/>
    <row r="1433" ht="10.5" customHeight="1"/>
    <row r="1434" ht="10.5" customHeight="1"/>
    <row r="1435" ht="10.5" customHeight="1"/>
    <row r="1436" ht="10.5" customHeight="1"/>
    <row r="1437" ht="10.5" customHeight="1"/>
    <row r="1438" ht="10.5" customHeight="1"/>
    <row r="1439" ht="10.5" customHeight="1"/>
    <row r="1440" ht="10.5" customHeight="1"/>
    <row r="1441" ht="10.5" customHeight="1"/>
    <row r="1442" ht="10.5" customHeight="1"/>
    <row r="1443" ht="10.5" customHeight="1"/>
    <row r="1444" ht="10.5" customHeight="1"/>
    <row r="1445" ht="10.5" customHeight="1"/>
    <row r="1446" ht="10.5" customHeight="1"/>
    <row r="1447" ht="10.5" customHeight="1"/>
    <row r="1448" ht="10.5" customHeight="1"/>
    <row r="1449" ht="10.5" customHeight="1"/>
    <row r="1450" ht="10.5" customHeight="1"/>
    <row r="1451" ht="10.5" customHeight="1"/>
    <row r="1452" ht="10.5" customHeight="1"/>
    <row r="1453" ht="10.5" customHeight="1"/>
    <row r="1454" ht="10.5" customHeight="1"/>
    <row r="1455" ht="10.5" customHeight="1"/>
    <row r="1456" ht="10.5" customHeight="1"/>
    <row r="1457" ht="10.5" customHeight="1"/>
    <row r="1458" ht="10.5" customHeight="1"/>
    <row r="1459" ht="10.5" customHeight="1"/>
    <row r="1460" ht="10.5" customHeight="1"/>
    <row r="1461" ht="10.5" customHeight="1"/>
    <row r="1462" ht="10.5" customHeight="1"/>
    <row r="1463" ht="10.5" customHeight="1"/>
    <row r="1464" ht="10.5" customHeight="1"/>
    <row r="1465" ht="10.5" customHeight="1"/>
    <row r="1466" ht="10.5" customHeight="1"/>
    <row r="1467" ht="10.5" customHeight="1"/>
    <row r="1468" ht="10.5" customHeight="1"/>
    <row r="1469" ht="10.5" customHeight="1"/>
    <row r="1470" ht="10.5" customHeight="1"/>
    <row r="1471" ht="10.5" customHeight="1"/>
    <row r="1472" ht="10.5" customHeight="1"/>
    <row r="1473" ht="10.5" customHeight="1"/>
    <row r="1474" ht="10.5" customHeight="1"/>
    <row r="1475" ht="10.5" customHeight="1"/>
    <row r="1476" ht="10.5" customHeight="1"/>
    <row r="1477" ht="10.5" customHeight="1"/>
    <row r="1478" ht="10.5" customHeight="1"/>
    <row r="1479" ht="10.5" customHeight="1"/>
    <row r="1480" ht="10.5" customHeight="1"/>
    <row r="1481" ht="10.5" customHeight="1"/>
    <row r="1482" ht="10.5" customHeight="1"/>
    <row r="1483" ht="10.5" customHeight="1"/>
    <row r="1484" ht="10.5" customHeight="1"/>
    <row r="1485" ht="10.5" customHeight="1"/>
    <row r="1486" ht="10.5" customHeight="1"/>
    <row r="1487" ht="10.5" customHeight="1"/>
    <row r="1488" ht="10.5" customHeight="1"/>
    <row r="1489" ht="10.5" customHeight="1"/>
    <row r="1490" ht="10.5" customHeight="1"/>
    <row r="1491" ht="10.5" customHeight="1"/>
    <row r="1492" ht="10.5" customHeight="1"/>
    <row r="1493" ht="10.5" customHeight="1"/>
    <row r="1494" ht="10.5" customHeight="1"/>
    <row r="1495" ht="10.5" customHeight="1"/>
    <row r="1496" ht="10.5" customHeight="1"/>
    <row r="1497" ht="10.5" customHeight="1"/>
    <row r="1498" ht="10.5" customHeight="1"/>
    <row r="1499" ht="10.5" customHeight="1"/>
    <row r="1500" ht="10.5" customHeight="1"/>
    <row r="1501" ht="10.5" customHeight="1"/>
    <row r="1502" ht="10.5" customHeight="1"/>
    <row r="1503" ht="10.5" customHeight="1"/>
    <row r="1504" ht="10.5" customHeight="1"/>
    <row r="1505" ht="10.5" customHeight="1"/>
    <row r="1506" ht="10.5" customHeight="1"/>
    <row r="1507" ht="10.5" customHeight="1"/>
    <row r="1508" ht="10.5" customHeight="1"/>
    <row r="1509" ht="10.5" customHeight="1"/>
    <row r="1510" ht="10.5" customHeight="1"/>
    <row r="1511" ht="10.5" customHeight="1"/>
    <row r="1512" ht="10.5" customHeight="1"/>
    <row r="1513" ht="10.5" customHeight="1"/>
    <row r="1514" ht="10.5" customHeight="1"/>
    <row r="1515" ht="10.5" customHeight="1"/>
    <row r="1516" ht="10.5" customHeight="1"/>
    <row r="1517" ht="10.5" customHeight="1"/>
    <row r="1518" ht="10.5" customHeight="1"/>
    <row r="1519" ht="10.5" customHeight="1"/>
    <row r="1520" ht="10.5" customHeight="1"/>
    <row r="1521" ht="10.5" customHeight="1"/>
    <row r="1522" ht="10.5" customHeight="1"/>
    <row r="1523" ht="10.5" customHeight="1"/>
    <row r="1524" ht="10.5" customHeight="1"/>
    <row r="1525" ht="10.5" customHeight="1"/>
    <row r="1526" ht="10.5" customHeight="1"/>
    <row r="1527" ht="10.5" customHeight="1"/>
    <row r="1528" ht="10.5" customHeight="1"/>
    <row r="1529" ht="10.5" customHeight="1"/>
    <row r="1530" ht="10.5" customHeight="1"/>
    <row r="1531" ht="10.5" customHeight="1"/>
    <row r="1532" ht="10.5" customHeight="1"/>
    <row r="1533" ht="10.5" customHeight="1"/>
    <row r="1534" ht="10.5" customHeight="1"/>
    <row r="1535" ht="10.5" customHeight="1"/>
    <row r="1536" ht="10.5" customHeight="1"/>
    <row r="1537" ht="10.5" customHeight="1"/>
    <row r="1538" ht="10.5" customHeight="1"/>
    <row r="1539" ht="10.5" customHeight="1"/>
    <row r="1540" ht="10.5" customHeight="1"/>
    <row r="1541" ht="10.5" customHeight="1"/>
    <row r="1542" ht="10.5" customHeight="1"/>
    <row r="1543" ht="10.5" customHeight="1"/>
    <row r="1544" ht="10.5" customHeight="1"/>
    <row r="1545" ht="10.5" customHeight="1"/>
    <row r="1546" ht="10.5" customHeight="1"/>
    <row r="1547" ht="10.5" customHeight="1"/>
    <row r="1548" ht="10.5" customHeight="1"/>
    <row r="1549" ht="10.5" customHeight="1"/>
    <row r="1550" ht="10.5" customHeight="1"/>
    <row r="1551" ht="10.5" customHeight="1"/>
    <row r="1552" ht="10.5" customHeight="1"/>
    <row r="1553" ht="10.5" customHeight="1"/>
    <row r="1554" ht="10.5" customHeight="1"/>
    <row r="1555" ht="10.5" customHeight="1"/>
    <row r="1556" ht="10.5" customHeight="1"/>
    <row r="1557" ht="10.5" customHeight="1"/>
    <row r="1558" ht="10.5" customHeight="1"/>
    <row r="1559" ht="10.5" customHeight="1"/>
    <row r="1560" ht="10.5" customHeight="1"/>
    <row r="1561" ht="10.5" customHeight="1"/>
    <row r="1562" ht="10.5" customHeight="1"/>
    <row r="1563" ht="10.5" customHeight="1"/>
    <row r="1564" ht="10.5" customHeight="1"/>
    <row r="1565" ht="10.5" customHeight="1"/>
    <row r="1566" ht="10.5" customHeight="1"/>
    <row r="1567" ht="10.5" customHeight="1"/>
    <row r="1568" ht="10.5" customHeight="1"/>
    <row r="1569" ht="10.5" customHeight="1"/>
    <row r="1570" ht="10.5" customHeight="1"/>
    <row r="1571" ht="10.5" customHeight="1"/>
    <row r="1572" ht="10.5" customHeight="1"/>
    <row r="1573" ht="10.5" customHeight="1"/>
    <row r="1574" ht="10.5" customHeight="1"/>
    <row r="1575" ht="10.5" customHeight="1"/>
    <row r="1576" ht="10.5" customHeight="1"/>
    <row r="1577" ht="10.5" customHeight="1"/>
    <row r="1578" ht="10.5" customHeight="1"/>
    <row r="1579" ht="10.5" customHeight="1"/>
    <row r="1580" ht="10.5" customHeight="1"/>
    <row r="1581" ht="10.5" customHeight="1"/>
    <row r="1582" ht="10.5" customHeight="1"/>
    <row r="1583" ht="10.5" customHeight="1"/>
    <row r="1584" ht="10.5" customHeight="1"/>
    <row r="1585" ht="10.5" customHeight="1"/>
    <row r="1586" ht="10.5" customHeight="1"/>
    <row r="1587" ht="10.5" customHeight="1"/>
    <row r="1588" ht="10.5" customHeight="1"/>
    <row r="1589" ht="10.5" customHeight="1"/>
    <row r="1590" ht="10.5" customHeight="1"/>
    <row r="1591" ht="10.5" customHeight="1"/>
    <row r="1592" ht="10.5" customHeight="1"/>
    <row r="1593" ht="10.5" customHeight="1"/>
    <row r="1594" ht="10.5" customHeight="1"/>
    <row r="1595" ht="10.5" customHeight="1"/>
    <row r="1596" ht="10.5" customHeight="1"/>
    <row r="1597" ht="10.5" customHeight="1"/>
    <row r="1598" ht="10.5" customHeight="1"/>
    <row r="1599" ht="10.5" customHeight="1"/>
    <row r="1600" ht="10.5" customHeight="1"/>
    <row r="1601" ht="10.5" customHeight="1"/>
    <row r="1602" ht="10.5" customHeight="1"/>
    <row r="1603" ht="10.5" customHeight="1"/>
    <row r="1604" ht="10.5" customHeight="1"/>
    <row r="1605" ht="10.5" customHeight="1"/>
    <row r="1606" ht="10.5" customHeight="1"/>
    <row r="1607" ht="10.5" customHeight="1"/>
    <row r="1608" ht="10.5" customHeight="1"/>
    <row r="1609" ht="10.5" customHeight="1"/>
    <row r="1610" ht="10.5" customHeight="1"/>
    <row r="1611" ht="10.5" customHeight="1"/>
    <row r="1612" ht="10.5" customHeight="1"/>
    <row r="1613" ht="10.5" customHeight="1"/>
    <row r="1614" ht="10.5" customHeight="1"/>
    <row r="1615" ht="10.5" customHeight="1"/>
    <row r="1616" ht="10.5" customHeight="1"/>
    <row r="1617" ht="10.5" customHeight="1"/>
    <row r="1618" ht="10.5" customHeight="1"/>
    <row r="1619" ht="10.5" customHeight="1"/>
    <row r="1620" ht="10.5" customHeight="1"/>
    <row r="1621" ht="10.5" customHeight="1"/>
    <row r="1622" ht="10.5" customHeight="1"/>
    <row r="1623" ht="10.5" customHeight="1"/>
    <row r="1624" ht="10.5" customHeight="1"/>
    <row r="1625" ht="10.5" customHeight="1"/>
    <row r="1626" ht="10.5" customHeight="1"/>
    <row r="1627" ht="10.5" customHeight="1"/>
    <row r="1628" ht="10.5" customHeight="1"/>
    <row r="1629" ht="10.5" customHeight="1"/>
    <row r="1630" ht="10.5" customHeight="1"/>
    <row r="1631" ht="10.5" customHeight="1"/>
    <row r="1632" ht="10.5" customHeight="1"/>
    <row r="1633" ht="10.5" customHeight="1"/>
    <row r="1634" ht="10.5" customHeight="1"/>
    <row r="1635" ht="10.5" customHeight="1"/>
    <row r="1636" ht="10.5" customHeight="1"/>
    <row r="1637" ht="10.5" customHeight="1"/>
    <row r="1638" ht="10.5" customHeight="1"/>
    <row r="1639" ht="10.5" customHeight="1"/>
    <row r="1640" ht="10.5" customHeight="1"/>
    <row r="1641" ht="10.5" customHeight="1"/>
    <row r="1642" ht="10.5" customHeight="1"/>
    <row r="1643" ht="10.5" customHeight="1"/>
    <row r="1644" ht="10.5" customHeight="1"/>
    <row r="1645" ht="10.5" customHeight="1"/>
    <row r="1646" ht="10.5" customHeight="1"/>
    <row r="1647" ht="10.5" customHeight="1"/>
    <row r="1648" ht="10.5" customHeight="1"/>
    <row r="1649" ht="10.5" customHeight="1"/>
    <row r="1650" ht="10.5" customHeight="1"/>
    <row r="1651" ht="10.5" customHeight="1"/>
    <row r="1652" ht="10.5" customHeight="1"/>
    <row r="1653" ht="10.5" customHeight="1"/>
    <row r="1654" ht="10.5" customHeight="1"/>
    <row r="1655" ht="10.5" customHeight="1"/>
    <row r="1656" ht="10.5" customHeight="1"/>
    <row r="1657" ht="10.5" customHeight="1"/>
    <row r="1658" ht="10.5" customHeight="1"/>
    <row r="1659" ht="10.5" customHeight="1"/>
    <row r="1660" ht="10.5" customHeight="1"/>
    <row r="1661" ht="10.5" customHeight="1"/>
    <row r="1662" ht="10.5" customHeight="1"/>
    <row r="1663" ht="10.5" customHeight="1"/>
    <row r="1664" ht="10.5" customHeight="1"/>
    <row r="1665" ht="10.5" customHeight="1"/>
    <row r="1666" ht="10.5" customHeight="1"/>
    <row r="1667" ht="10.5" customHeight="1"/>
    <row r="1668" ht="10.5" customHeight="1"/>
    <row r="1669" ht="10.5" customHeight="1"/>
    <row r="1670" ht="10.5" customHeight="1"/>
    <row r="1671" ht="10.5" customHeight="1"/>
    <row r="1672" ht="10.5" customHeight="1"/>
    <row r="1673" ht="10.5" customHeight="1"/>
    <row r="1674" ht="10.5" customHeight="1"/>
    <row r="1675" ht="10.5" customHeight="1"/>
    <row r="1676" ht="10.5" customHeight="1"/>
    <row r="1677" ht="10.5" customHeight="1"/>
    <row r="1678" ht="10.5" customHeight="1"/>
    <row r="1679" ht="10.5" customHeight="1"/>
    <row r="1680" ht="10.5" customHeight="1"/>
    <row r="1681" ht="10.5" customHeight="1"/>
    <row r="1682" ht="10.5" customHeight="1"/>
    <row r="1683" ht="10.5" customHeight="1"/>
    <row r="1684" ht="10.5" customHeight="1"/>
    <row r="1685" ht="10.5" customHeight="1"/>
    <row r="1686" ht="10.5" customHeight="1"/>
    <row r="1687" ht="10.5" customHeight="1"/>
    <row r="1688" ht="10.5" customHeight="1"/>
    <row r="1689" ht="10.5" customHeight="1"/>
    <row r="1690" ht="10.5" customHeight="1"/>
    <row r="1691" ht="10.5" customHeight="1"/>
    <row r="1692" ht="10.5" customHeight="1"/>
    <row r="1693" ht="10.5" customHeight="1"/>
    <row r="1694" ht="10.5" customHeight="1"/>
    <row r="1695" ht="10.5" customHeight="1"/>
    <row r="1696" ht="10.5" customHeight="1"/>
    <row r="1697" ht="10.5" customHeight="1"/>
    <row r="1698" ht="10.5" customHeight="1"/>
    <row r="1699" ht="10.5" customHeight="1"/>
    <row r="1700" ht="10.5" customHeight="1"/>
    <row r="1701" ht="10.5" customHeight="1"/>
    <row r="1702" ht="10.5" customHeight="1"/>
    <row r="1703" ht="10.5" customHeight="1"/>
    <row r="1704" ht="10.5" customHeight="1"/>
    <row r="1705" ht="10.5" customHeight="1"/>
    <row r="1706" ht="10.5" customHeight="1"/>
    <row r="1707" ht="10.5" customHeight="1"/>
    <row r="1708" ht="10.5" customHeight="1"/>
    <row r="1709" ht="10.5" customHeight="1"/>
    <row r="1710" ht="10.5" customHeight="1"/>
    <row r="1711" ht="10.5" customHeight="1"/>
    <row r="1712" ht="10.5" customHeight="1"/>
    <row r="1713" ht="10.5" customHeight="1"/>
    <row r="1714" ht="10.5" customHeight="1"/>
    <row r="1715" ht="10.5" customHeight="1"/>
    <row r="1716" ht="10.5" customHeight="1"/>
    <row r="1717" ht="10.5" customHeight="1"/>
    <row r="1718" ht="10.5" customHeight="1"/>
    <row r="1719" ht="10.5" customHeight="1"/>
    <row r="1720" ht="10.5" customHeight="1"/>
    <row r="1721" ht="10.5" customHeight="1"/>
    <row r="1722" ht="10.5" customHeight="1"/>
    <row r="1723" ht="10.5" customHeight="1"/>
    <row r="1724" ht="10.5" customHeight="1"/>
    <row r="1725" ht="10.5" customHeight="1"/>
    <row r="1726" ht="10.5" customHeight="1"/>
    <row r="1727" ht="10.5" customHeight="1"/>
    <row r="1728" ht="10.5" customHeight="1"/>
    <row r="1729" ht="10.5" customHeight="1"/>
    <row r="1730" ht="10.5" customHeight="1"/>
    <row r="1731" ht="10.5" customHeight="1"/>
    <row r="1732" ht="10.5" customHeight="1"/>
    <row r="1733" ht="10.5" customHeight="1"/>
    <row r="1734" ht="10.5" customHeight="1"/>
    <row r="1735" ht="10.5" customHeight="1"/>
    <row r="1736" ht="10.5" customHeight="1"/>
    <row r="1737" ht="10.5" customHeight="1"/>
    <row r="1738" ht="10.5" customHeight="1"/>
    <row r="1739" ht="10.5" customHeight="1"/>
    <row r="1740" ht="10.5" customHeight="1"/>
    <row r="1741" ht="10.5" customHeight="1"/>
    <row r="1742" ht="10.5" customHeight="1"/>
    <row r="1743" ht="10.5" customHeight="1"/>
    <row r="1744" ht="10.5" customHeight="1"/>
    <row r="1745" ht="10.5" customHeight="1"/>
    <row r="1746" ht="10.5" customHeight="1"/>
    <row r="1747" ht="10.5" customHeight="1"/>
    <row r="1748" ht="10.5" customHeight="1"/>
    <row r="1749" ht="10.5" customHeight="1"/>
    <row r="1750" ht="10.5" customHeight="1"/>
    <row r="1751" ht="10.5" customHeight="1"/>
    <row r="1752" ht="10.5" customHeight="1"/>
    <row r="1753" ht="10.5" customHeight="1"/>
    <row r="1754" ht="10.5" customHeight="1"/>
    <row r="1755" ht="10.5" customHeight="1"/>
    <row r="1756" ht="10.5" customHeight="1"/>
    <row r="1757" ht="10.5" customHeight="1"/>
    <row r="1758" ht="10.5" customHeight="1"/>
    <row r="1759" ht="10.5" customHeight="1"/>
    <row r="1760" ht="10.5" customHeight="1"/>
    <row r="1761" ht="10.5" customHeight="1"/>
    <row r="1762" ht="10.5" customHeight="1"/>
    <row r="1763" ht="10.5" customHeight="1"/>
    <row r="1764" ht="10.5" customHeight="1"/>
    <row r="1765" ht="10.5" customHeight="1"/>
    <row r="1766" ht="10.5" customHeight="1"/>
    <row r="1767" ht="10.5" customHeight="1"/>
    <row r="1768" ht="10.5" customHeight="1"/>
    <row r="1769" ht="10.5" customHeight="1"/>
    <row r="1770" ht="10.5" customHeight="1"/>
    <row r="1771" ht="10.5" customHeight="1"/>
    <row r="1772" ht="10.5" customHeight="1"/>
    <row r="1773" ht="10.5" customHeight="1"/>
    <row r="1774" ht="10.5" customHeight="1"/>
    <row r="1775" ht="10.5" customHeight="1"/>
    <row r="1776" ht="10.5" customHeight="1"/>
    <row r="1777" ht="10.5" customHeight="1"/>
    <row r="1778" ht="10.5" customHeight="1"/>
    <row r="1779" ht="10.5" customHeight="1"/>
    <row r="1780" ht="10.5" customHeight="1"/>
    <row r="1781" ht="10.5" customHeight="1"/>
    <row r="1782" ht="10.5" customHeight="1"/>
    <row r="1783" ht="10.5" customHeight="1"/>
    <row r="1784" ht="10.5" customHeight="1"/>
    <row r="1785" ht="10.5" customHeight="1"/>
    <row r="1786" ht="10.5" customHeight="1"/>
    <row r="1787" ht="10.5" customHeight="1"/>
    <row r="1788" ht="10.5" customHeight="1"/>
    <row r="1789" ht="10.5" customHeight="1"/>
    <row r="1790" ht="10.5" customHeight="1"/>
    <row r="1791" ht="10.5" customHeight="1"/>
    <row r="1792" ht="10.5" customHeight="1"/>
    <row r="1793" ht="10.5" customHeight="1"/>
    <row r="1794" ht="10.5" customHeight="1"/>
    <row r="1795" ht="10.5" customHeight="1"/>
    <row r="1796" ht="10.5" customHeight="1"/>
    <row r="1797" ht="10.5" customHeight="1"/>
    <row r="1798" ht="10.5" customHeight="1"/>
    <row r="1799" ht="10.5" customHeight="1"/>
    <row r="1800" ht="10.5" customHeight="1"/>
    <row r="1801" ht="10.5" customHeight="1"/>
    <row r="1802" ht="10.5" customHeight="1"/>
    <row r="1803" ht="10.5" customHeight="1"/>
    <row r="1804" ht="10.5" customHeight="1"/>
    <row r="1805" ht="10.5" customHeight="1"/>
    <row r="1806" ht="10.5" customHeight="1"/>
    <row r="1807" ht="10.5" customHeight="1"/>
    <row r="1808" ht="10.5" customHeight="1"/>
    <row r="1809" ht="10.5" customHeight="1"/>
    <row r="1810" ht="10.5" customHeight="1"/>
    <row r="1811" ht="10.5" customHeight="1"/>
    <row r="1812" ht="10.5" customHeight="1"/>
    <row r="1813" ht="10.5" customHeight="1"/>
    <row r="1814" ht="10.5" customHeight="1"/>
    <row r="1815" ht="10.5" customHeight="1"/>
    <row r="1816" ht="10.5" customHeight="1"/>
    <row r="1817" ht="10.5" customHeight="1"/>
    <row r="1818" ht="10.5" customHeight="1"/>
    <row r="1819" ht="10.5" customHeight="1"/>
    <row r="1820" ht="10.5" customHeight="1"/>
    <row r="1821" ht="10.5" customHeight="1"/>
    <row r="1822" ht="10.5" customHeight="1"/>
    <row r="1823" ht="10.5" customHeight="1"/>
    <row r="1824" ht="10.5" customHeight="1"/>
    <row r="1825" ht="10.5" customHeight="1"/>
    <row r="1826" ht="10.5" customHeight="1"/>
    <row r="1827" ht="10.5" customHeight="1"/>
    <row r="1828" ht="10.5" customHeight="1"/>
    <row r="1829" ht="10.5" customHeight="1"/>
    <row r="1830" ht="10.5" customHeight="1"/>
    <row r="1831" ht="10.5" customHeight="1"/>
    <row r="1832" ht="10.5" customHeight="1"/>
    <row r="1833" ht="10.5" customHeight="1"/>
    <row r="1834" ht="10.5" customHeight="1"/>
    <row r="1835" ht="10.5" customHeight="1"/>
    <row r="1836" ht="10.5" customHeight="1"/>
    <row r="1837" ht="10.5" customHeight="1"/>
    <row r="1838" ht="10.5" customHeight="1"/>
    <row r="1839" ht="10.5" customHeight="1"/>
    <row r="1840" ht="10.5" customHeight="1"/>
    <row r="1841" ht="10.5" customHeight="1"/>
    <row r="1842" ht="10.5" customHeight="1"/>
    <row r="1843" ht="10.5" customHeight="1"/>
    <row r="1844" ht="10.5" customHeight="1"/>
    <row r="1845" ht="10.5" customHeight="1"/>
    <row r="1846" ht="10.5" customHeight="1"/>
    <row r="1847" ht="10.5" customHeight="1"/>
    <row r="1848" ht="10.5" customHeight="1"/>
    <row r="1849" ht="10.5" customHeight="1"/>
    <row r="1850" ht="10.5" customHeight="1"/>
    <row r="1851" ht="10.5" customHeight="1"/>
    <row r="1852" ht="10.5" customHeight="1"/>
    <row r="1853" ht="10.5" customHeight="1"/>
    <row r="1854" ht="10.5" customHeight="1"/>
    <row r="1855" ht="10.5" customHeight="1"/>
    <row r="1856" ht="10.5" customHeight="1"/>
    <row r="1857" ht="10.5" customHeight="1"/>
    <row r="1858" ht="10.5" customHeight="1"/>
    <row r="1859" ht="10.5" customHeight="1"/>
    <row r="1860" ht="10.5" customHeight="1"/>
    <row r="1861" ht="10.5" customHeight="1"/>
    <row r="1862" ht="10.5" customHeight="1"/>
    <row r="1863" ht="10.5" customHeight="1"/>
    <row r="1864" ht="10.5" customHeight="1"/>
    <row r="1865" ht="10.5" customHeight="1"/>
    <row r="1866" ht="10.5" customHeight="1"/>
    <row r="1867" ht="10.5" customHeight="1"/>
    <row r="1868" ht="10.5" customHeight="1"/>
    <row r="1869" ht="10.5" customHeight="1"/>
    <row r="1870" ht="10.5" customHeight="1"/>
    <row r="1871" ht="10.5" customHeight="1"/>
    <row r="1872" ht="10.5" customHeight="1"/>
    <row r="1873" ht="10.5" customHeight="1"/>
    <row r="1874" ht="10.5" customHeight="1"/>
    <row r="1875" ht="10.5" customHeight="1"/>
    <row r="1876" ht="10.5" customHeight="1"/>
    <row r="1877" ht="10.5" customHeight="1"/>
    <row r="1878" ht="10.5" customHeight="1"/>
    <row r="1879" ht="10.5" customHeight="1"/>
    <row r="1880" ht="10.5" customHeight="1"/>
    <row r="1881" ht="10.5" customHeight="1"/>
    <row r="1882" ht="10.5" customHeight="1"/>
    <row r="1883" ht="10.5" customHeight="1"/>
    <row r="1884" ht="10.5" customHeight="1"/>
    <row r="1885" ht="10.5" customHeight="1"/>
  </sheetData>
  <sheetProtection/>
  <mergeCells count="209">
    <mergeCell ref="D1:E1"/>
    <mergeCell ref="D2:E2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205:B205"/>
    <mergeCell ref="A194:B194"/>
    <mergeCell ref="A195:B195"/>
    <mergeCell ref="A196:B196"/>
    <mergeCell ref="A197:B197"/>
    <mergeCell ref="A198:B198"/>
    <mergeCell ref="A199:B199"/>
    <mergeCell ref="A206:B206"/>
    <mergeCell ref="A207:B207"/>
    <mergeCell ref="A208:B208"/>
    <mergeCell ref="A209:B209"/>
    <mergeCell ref="A210:B210"/>
    <mergeCell ref="A200:B200"/>
    <mergeCell ref="A201:B201"/>
    <mergeCell ref="A202:B202"/>
    <mergeCell ref="A203:B203"/>
    <mergeCell ref="A204:B20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Zolelwa Momoti</dc:creator>
  <cp:keywords/>
  <dc:description/>
  <cp:lastModifiedBy>Zolelwa Momoti</cp:lastModifiedBy>
  <dcterms:created xsi:type="dcterms:W3CDTF">2019-01-11T13:35:04Z</dcterms:created>
  <dcterms:modified xsi:type="dcterms:W3CDTF">2019-01-11T13:37:43Z</dcterms:modified>
  <cp:category/>
  <cp:version/>
  <cp:contentType/>
  <cp:contentStatus/>
</cp:coreProperties>
</file>