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<sst xmlns="http://schemas.openxmlformats.org/spreadsheetml/2006/main" count="21" uniqueCount="21">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</sst>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7" xfId="0" applyNumberFormat="1" applyFont="1" applyFill="1" applyBorder="1" applyAlignment="1" applyProtection="1">
      <alignment horizontal="center"/>
      <protection locked="0"/>
    </xf>
    <xf numFmtId="1" fontId="21" fillId="0" borderId="18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200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ndexCalc3PM\YieldX_Index_Calculator3PM_20121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41214</v>
          </cell>
          <cell r="E5">
            <v>41312</v>
          </cell>
          <cell r="F5">
            <v>41396</v>
          </cell>
        </row>
        <row r="7">
          <cell r="D7">
            <v>421.734</v>
          </cell>
          <cell r="E7">
            <v>428.7746831229746</v>
          </cell>
          <cell r="F7">
            <v>434.1899115493946</v>
          </cell>
        </row>
        <row r="8">
          <cell r="D8">
            <v>417.727</v>
          </cell>
          <cell r="E8">
            <v>424.8974431315294</v>
          </cell>
          <cell r="F8">
            <v>430.2637037875932</v>
          </cell>
        </row>
        <row r="11">
          <cell r="D11">
            <v>421.201</v>
          </cell>
          <cell r="E11">
            <v>428.2596104462868</v>
          </cell>
          <cell r="F11">
            <v>433.668333740034</v>
          </cell>
        </row>
        <row r="15">
          <cell r="D15">
            <v>473.827</v>
          </cell>
          <cell r="E15">
            <v>481.1802862081819</v>
          </cell>
          <cell r="F15">
            <v>487.257373467926</v>
          </cell>
        </row>
        <row r="17">
          <cell r="D17">
            <v>191.479</v>
          </cell>
          <cell r="E17">
            <v>194.18511756590112</v>
          </cell>
          <cell r="F17">
            <v>196.63758691640376</v>
          </cell>
        </row>
      </sheetData>
      <sheetData sheetId="4">
        <row r="5">
          <cell r="D5">
            <v>41214</v>
          </cell>
          <cell r="E5">
            <v>41312</v>
          </cell>
          <cell r="F5">
            <v>41396</v>
          </cell>
          <cell r="G5">
            <v>41487</v>
          </cell>
          <cell r="H5">
            <v>41585</v>
          </cell>
        </row>
        <row r="10">
          <cell r="D10">
            <v>5.46</v>
          </cell>
          <cell r="E10">
            <v>5.48902</v>
          </cell>
          <cell r="F10">
            <v>5.504</v>
          </cell>
          <cell r="G10">
            <v>5.52646</v>
          </cell>
          <cell r="H10">
            <v>5.65036</v>
          </cell>
        </row>
        <row r="11">
          <cell r="D11">
            <v>7.68</v>
          </cell>
          <cell r="E11">
            <v>7.70618</v>
          </cell>
          <cell r="F11">
            <v>7.77607</v>
          </cell>
          <cell r="G11">
            <v>7.85604</v>
          </cell>
          <cell r="H11">
            <v>7.96342</v>
          </cell>
        </row>
        <row r="12">
          <cell r="D12">
            <v>5.05</v>
          </cell>
          <cell r="E12">
            <v>5.0224</v>
          </cell>
          <cell r="F12">
            <v>4.97506</v>
          </cell>
          <cell r="G12">
            <v>4.9135100000000005</v>
          </cell>
          <cell r="H12">
            <v>4.94109</v>
          </cell>
        </row>
        <row r="13">
          <cell r="D13">
            <v>5.83</v>
          </cell>
          <cell r="E13">
            <v>5.89024</v>
          </cell>
          <cell r="F13">
            <v>5.92354</v>
          </cell>
          <cell r="G13">
            <v>5.9650799999999995</v>
          </cell>
          <cell r="H13">
            <v>6.06155</v>
          </cell>
        </row>
        <row r="14">
          <cell r="D14">
            <v>6.115</v>
          </cell>
          <cell r="E14">
            <v>6.17557</v>
          </cell>
          <cell r="F14">
            <v>6.21839</v>
          </cell>
          <cell r="G14">
            <v>6.27103</v>
          </cell>
          <cell r="H14">
            <v>6.36461</v>
          </cell>
        </row>
        <row r="15">
          <cell r="D15">
            <v>5.07</v>
          </cell>
          <cell r="E15">
            <v>4.98167</v>
          </cell>
          <cell r="F15">
            <v>4.87138</v>
          </cell>
          <cell r="G15">
            <v>4.59411</v>
          </cell>
          <cell r="H15">
            <v>4.27751</v>
          </cell>
        </row>
        <row r="16">
          <cell r="D16">
            <v>6.45</v>
          </cell>
          <cell r="E16">
            <v>6.503780000000001</v>
          </cell>
          <cell r="F16">
            <v>6.556240000000001</v>
          </cell>
          <cell r="G16">
            <v>6.619260000000001</v>
          </cell>
          <cell r="H16">
            <v>6.71504</v>
          </cell>
        </row>
        <row r="17">
          <cell r="D17">
            <v>6.66</v>
          </cell>
          <cell r="E17">
            <v>6.69651</v>
          </cell>
          <cell r="F17">
            <v>6.7477599999999995</v>
          </cell>
          <cell r="G17">
            <v>6.808019999999999</v>
          </cell>
          <cell r="H17">
            <v>6.901949999999999</v>
          </cell>
        </row>
        <row r="18">
          <cell r="D18">
            <v>8.45</v>
          </cell>
          <cell r="E18">
            <v>8.44974</v>
          </cell>
          <cell r="F18">
            <v>8.51672</v>
          </cell>
          <cell r="G18">
            <v>8.59182</v>
          </cell>
          <cell r="H18">
            <v>8.68912</v>
          </cell>
        </row>
        <row r="19">
          <cell r="D19">
            <v>8.25</v>
          </cell>
          <cell r="E19">
            <v>8.28021</v>
          </cell>
          <cell r="F19">
            <v>8.34916</v>
          </cell>
          <cell r="G19">
            <v>8.42793</v>
          </cell>
          <cell r="H19">
            <v>8.53266</v>
          </cell>
        </row>
        <row r="20">
          <cell r="D20">
            <v>8.48</v>
          </cell>
          <cell r="E20">
            <v>8.474039999999999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1">
      <selection activeCell="C46" sqref="C46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2">
        <f ca="1">TODAY()</f>
        <v>41220</v>
      </c>
      <c r="E1" s="22"/>
    </row>
    <row r="2" spans="1:5" ht="13.5" thickBot="1">
      <c r="A2" s="1"/>
      <c r="B2" s="2"/>
      <c r="C2" s="3" t="s">
        <v>2</v>
      </c>
      <c r="D2" s="23">
        <v>3</v>
      </c>
      <c r="E2" s="23"/>
    </row>
    <row r="3" spans="1:6" ht="10.5" customHeight="1">
      <c r="A3" s="5"/>
      <c r="B3" s="6"/>
      <c r="C3" s="7"/>
      <c r="D3" s="8"/>
      <c r="F3" s="8"/>
    </row>
    <row r="4" spans="1:8" ht="10.5" customHeight="1">
      <c r="A4" s="24" t="s">
        <v>3</v>
      </c>
      <c r="B4" s="25"/>
      <c r="C4" s="9" t="s">
        <v>4</v>
      </c>
      <c r="D4" s="8"/>
      <c r="F4" s="8"/>
      <c r="H4" s="8"/>
    </row>
    <row r="5" spans="1:9" ht="10.5" customHeight="1">
      <c r="A5" s="20" t="s">
        <v>5</v>
      </c>
      <c r="B5" s="21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41214</v>
      </c>
      <c r="B6" s="19"/>
      <c r="C6" s="15">
        <f>ROUND('[1]Fair Value'!$D$15,3)</f>
        <v>473.827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41312</v>
      </c>
      <c r="B7" s="19"/>
      <c r="C7" s="15">
        <f>ROUND('[1]Fair Value'!$E$15,3)</f>
        <v>481.18</v>
      </c>
      <c r="D7" s="8"/>
      <c r="F7" s="11"/>
      <c r="G7" s="12"/>
      <c r="H7" s="13"/>
      <c r="I7" s="14"/>
    </row>
    <row r="8" spans="1:9" ht="10.5" customHeight="1">
      <c r="A8" s="18">
        <f>'[1]Fair Value'!$F$5</f>
        <v>41396</v>
      </c>
      <c r="B8" s="19"/>
      <c r="C8" s="15">
        <f>ROUND('[1]Fair Value'!$F$15,3)</f>
        <v>487.257</v>
      </c>
      <c r="D8" s="8"/>
      <c r="F8" s="11"/>
      <c r="G8" s="12"/>
      <c r="H8" s="13"/>
      <c r="I8" s="14"/>
    </row>
    <row r="9" spans="1:9" ht="10.5" customHeight="1">
      <c r="A9" s="20" t="s">
        <v>6</v>
      </c>
      <c r="B9" s="21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41214</v>
      </c>
      <c r="B10" s="19"/>
      <c r="C10" s="17">
        <f>ROUND('[1]Fair Value'!D$11,3)</f>
        <v>421.201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41312</v>
      </c>
      <c r="B11" s="19"/>
      <c r="C11" s="17">
        <f>ROUND('[1]Fair Value'!E$11,3)</f>
        <v>428.26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41396</v>
      </c>
      <c r="B12" s="19"/>
      <c r="C12" s="17">
        <f>ROUND('[1]Fair Value'!F$11,3)</f>
        <v>433.668</v>
      </c>
      <c r="D12" s="8"/>
      <c r="F12" s="11"/>
      <c r="G12" s="12"/>
      <c r="H12" s="13"/>
      <c r="I12" s="14"/>
    </row>
    <row r="13" spans="1:9" ht="10.5" customHeight="1">
      <c r="A13" s="20" t="s">
        <v>7</v>
      </c>
      <c r="B13" s="21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41214</v>
      </c>
      <c r="B14" s="19"/>
      <c r="C14" s="15">
        <f>ROUND('[1]Fair Value'!$D$8,3)</f>
        <v>417.727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41312</v>
      </c>
      <c r="B15" s="19"/>
      <c r="C15" s="15">
        <f>ROUND('[1]Fair Value'!$E$8,3)</f>
        <v>424.897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41396</v>
      </c>
      <c r="B16" s="19"/>
      <c r="C16" s="15">
        <f>'[1]Fair Value'!$F$8</f>
        <v>430.2637037875932</v>
      </c>
      <c r="D16" s="8"/>
      <c r="F16" s="11"/>
      <c r="G16" s="12"/>
      <c r="H16" s="13"/>
      <c r="I16" s="14"/>
    </row>
    <row r="17" spans="1:9" ht="10.5" customHeight="1">
      <c r="A17" s="20" t="s">
        <v>8</v>
      </c>
      <c r="B17" s="21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41214</v>
      </c>
      <c r="B18" s="19"/>
      <c r="C18" s="15">
        <f>ROUND('[1]Fair Value'!$D$7,3)</f>
        <v>421.734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41312</v>
      </c>
      <c r="B19" s="19"/>
      <c r="C19" s="15">
        <f>ROUND('[1]Fair Value'!$E$7,3)</f>
        <v>428.775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41396</v>
      </c>
      <c r="B20" s="19"/>
      <c r="C20" s="15">
        <f>ROUND('[1]Fair Value'!$F$7,3)</f>
        <v>434.19</v>
      </c>
      <c r="D20" s="8"/>
      <c r="F20" s="11"/>
      <c r="G20" s="12"/>
      <c r="H20" s="13"/>
      <c r="I20" s="14"/>
    </row>
    <row r="21" spans="1:9" ht="10.5" customHeight="1">
      <c r="A21" s="20" t="s">
        <v>9</v>
      </c>
      <c r="B21" s="21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41214</v>
      </c>
      <c r="B22" s="19"/>
      <c r="C22" s="15">
        <f>ROUND('[1]Fair Value'!$D$17,3)</f>
        <v>191.479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41312</v>
      </c>
      <c r="B23" s="19"/>
      <c r="C23" s="15">
        <f>ROUND('[1]Fair Value'!$E$17,3)</f>
        <v>194.185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41396</v>
      </c>
      <c r="B24" s="19"/>
      <c r="C24" s="15">
        <f>ROUND('[1]Fair Value'!$F$17,3)</f>
        <v>196.638</v>
      </c>
      <c r="D24" s="8"/>
      <c r="F24" s="11"/>
      <c r="G24" s="12"/>
      <c r="H24" s="13"/>
      <c r="I24" s="14"/>
    </row>
    <row r="25" spans="1:9" ht="10.5" customHeight="1">
      <c r="A25" s="20" t="s">
        <v>10</v>
      </c>
      <c r="B25" s="21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41214</v>
      </c>
      <c r="B26" s="19"/>
      <c r="C26" s="15">
        <f>'[1]Fair Value Bonds'!$D$10</f>
        <v>5.46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41312</v>
      </c>
      <c r="B27" s="19"/>
      <c r="C27" s="15">
        <f>'[1]Fair Value Bonds'!$E$10</f>
        <v>5.48902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41396</v>
      </c>
      <c r="B28" s="19"/>
      <c r="C28" s="15">
        <f>'[1]Fair Value Bonds'!$F$10</f>
        <v>5.504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41487</v>
      </c>
      <c r="B29" s="19"/>
      <c r="C29" s="15">
        <f>'[1]Fair Value Bonds'!$G$10</f>
        <v>5.52646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41585</v>
      </c>
      <c r="B30" s="19"/>
      <c r="C30" s="15">
        <f>'[1]Fair Value Bonds'!$H$10</f>
        <v>5.65036</v>
      </c>
      <c r="D30" s="8"/>
      <c r="F30" s="11"/>
      <c r="G30" s="12"/>
      <c r="H30" s="13"/>
      <c r="I30" s="14"/>
    </row>
    <row r="31" spans="1:9" ht="10.5" customHeight="1">
      <c r="A31" s="20" t="s">
        <v>11</v>
      </c>
      <c r="B31" s="21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41214</v>
      </c>
      <c r="B32" s="19"/>
      <c r="C32" s="15">
        <f>ROUND('[1]Fair Value Bonds'!$D$11,3)</f>
        <v>7.68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41312</v>
      </c>
      <c r="B33" s="19"/>
      <c r="C33" s="15">
        <f>ROUND('[1]Fair Value Bonds'!$E$11,3)</f>
        <v>7.706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41396</v>
      </c>
      <c r="B34" s="19"/>
      <c r="C34" s="15">
        <f>ROUND('[1]Fair Value Bonds'!$F$11,3)</f>
        <v>7.776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41487</v>
      </c>
      <c r="B35" s="19"/>
      <c r="C35" s="15">
        <f>ROUND('[1]Fair Value Bonds'!$G$11,3)</f>
        <v>7.856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41585</v>
      </c>
      <c r="B36" s="19"/>
      <c r="C36" s="15">
        <f>ROUND('[1]Fair Value Bonds'!$H$11,3)</f>
        <v>7.963</v>
      </c>
      <c r="D36" s="8"/>
      <c r="F36" s="11"/>
      <c r="G36" s="12"/>
      <c r="H36" s="13"/>
      <c r="I36" s="14"/>
    </row>
    <row r="37" spans="1:9" ht="10.5" customHeight="1">
      <c r="A37" s="20" t="s">
        <v>12</v>
      </c>
      <c r="B37" s="21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41214</v>
      </c>
      <c r="B38" s="19"/>
      <c r="C38" s="15">
        <f>ROUND('[1]Fair Value Bonds'!$D$12,3)</f>
        <v>5.05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41312</v>
      </c>
      <c r="B39" s="19"/>
      <c r="C39" s="15">
        <f>ROUND('[1]Fair Value Bonds'!$E$12,30)</f>
        <v>5.0224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41396</v>
      </c>
      <c r="B40" s="19"/>
      <c r="C40" s="15">
        <f>ROUND('[1]Fair Value Bonds'!$F$12,3)</f>
        <v>4.975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41487</v>
      </c>
      <c r="B41" s="19"/>
      <c r="C41" s="15">
        <f>ROUND('[1]Fair Value Bonds'!$G$12,3)</f>
        <v>4.914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41585</v>
      </c>
      <c r="B42" s="19"/>
      <c r="C42" s="15">
        <f>ROUND('[1]Fair Value Bonds'!$H$12,3)</f>
        <v>4.941</v>
      </c>
      <c r="D42" s="8"/>
      <c r="F42" s="11"/>
      <c r="G42" s="12"/>
      <c r="H42" s="13"/>
      <c r="I42" s="14"/>
    </row>
    <row r="43" spans="1:9" ht="10.5" customHeight="1">
      <c r="A43" s="20" t="s">
        <v>13</v>
      </c>
      <c r="B43" s="21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41214</v>
      </c>
      <c r="B44" s="19"/>
      <c r="C44" s="15">
        <f>ROUND('[1]Fair Value Bonds'!$D$13,3)</f>
        <v>5.83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41312</v>
      </c>
      <c r="B45" s="19"/>
      <c r="C45" s="15">
        <f>ROUND('[1]Fair Value Bonds'!$E$13,3)</f>
        <v>5.89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41396</v>
      </c>
      <c r="B46" s="19"/>
      <c r="C46" s="15">
        <f>ROUND('[1]Fair Value Bonds'!$F$13,3)</f>
        <v>5.924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41487</v>
      </c>
      <c r="B47" s="19"/>
      <c r="C47" s="15">
        <f>ROUND('[1]Fair Value Bonds'!$G$13,3)</f>
        <v>5.965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41585</v>
      </c>
      <c r="B48" s="19"/>
      <c r="C48" s="15">
        <f>ROUND('[1]Fair Value Bonds'!$H$13,3)</f>
        <v>6.062</v>
      </c>
      <c r="D48" s="8"/>
      <c r="F48" s="11"/>
      <c r="G48" s="12"/>
      <c r="H48" s="13"/>
      <c r="I48" s="14"/>
    </row>
    <row r="49" spans="1:9" ht="10.5" customHeight="1">
      <c r="A49" s="20" t="s">
        <v>14</v>
      </c>
      <c r="B49" s="21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41214</v>
      </c>
      <c r="B50" s="19"/>
      <c r="C50" s="15">
        <f>ROUND('[1]Fair Value Bonds'!$D$14,30)</f>
        <v>6.115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41312</v>
      </c>
      <c r="B51" s="19"/>
      <c r="C51" s="15">
        <f>ROUND('[1]Fair Value Bonds'!$E$14,3)</f>
        <v>6.176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41396</v>
      </c>
      <c r="B52" s="19"/>
      <c r="C52" s="15">
        <f>ROUND('[1]Fair Value Bonds'!$F$14,3)</f>
        <v>6.218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41487</v>
      </c>
      <c r="B53" s="19"/>
      <c r="C53" s="15">
        <f>ROUND('[1]Fair Value Bonds'!$G$14,3)</f>
        <v>6.271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41585</v>
      </c>
      <c r="B54" s="19"/>
      <c r="C54" s="15">
        <f>ROUND('[1]Fair Value Bonds'!$H$14,3)</f>
        <v>6.365</v>
      </c>
      <c r="D54" s="8"/>
      <c r="F54" s="11"/>
      <c r="G54" s="12"/>
      <c r="H54" s="13"/>
      <c r="I54" s="14"/>
    </row>
    <row r="55" spans="1:9" ht="10.5" customHeight="1">
      <c r="A55" s="20" t="s">
        <v>15</v>
      </c>
      <c r="B55" s="21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41214</v>
      </c>
      <c r="B56" s="19"/>
      <c r="C56" s="15">
        <f>ROUND('[1]Fair Value Bonds'!$D$15,3)</f>
        <v>5.07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41312</v>
      </c>
      <c r="B57" s="19"/>
      <c r="C57" s="15">
        <f>ROUND('[1]Fair Value Bonds'!$E$15,3)</f>
        <v>4.982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41396</v>
      </c>
      <c r="B58" s="19"/>
      <c r="C58" s="15">
        <f>ROUND('[1]Fair Value Bonds'!$F$15,3)</f>
        <v>4.871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41487</v>
      </c>
      <c r="B59" s="19"/>
      <c r="C59" s="15">
        <f>ROUND('[1]Fair Value Bonds'!$G$15,3)</f>
        <v>4.594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41585</v>
      </c>
      <c r="B60" s="19"/>
      <c r="C60" s="15">
        <f>ROUND('[1]Fair Value Bonds'!$H$15,3)</f>
        <v>4.278</v>
      </c>
      <c r="D60" s="8"/>
      <c r="F60" s="11"/>
      <c r="G60" s="12"/>
      <c r="H60" s="13"/>
      <c r="I60" s="14"/>
    </row>
    <row r="61" spans="1:9" ht="10.5" customHeight="1">
      <c r="A61" s="20" t="s">
        <v>16</v>
      </c>
      <c r="B61" s="21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41214</v>
      </c>
      <c r="B62" s="19"/>
      <c r="C62" s="15">
        <f>ROUND('[1]Fair Value Bonds'!$D$16,3)</f>
        <v>6.45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41312</v>
      </c>
      <c r="B63" s="19"/>
      <c r="C63" s="15">
        <f>ROUND('[1]Fair Value Bonds'!$E$16,3)</f>
        <v>6.504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41396</v>
      </c>
      <c r="B64" s="19"/>
      <c r="C64" s="15">
        <f>ROUND('[1]Fair Value Bonds'!$F$16,3)</f>
        <v>6.556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41487</v>
      </c>
      <c r="B65" s="19"/>
      <c r="C65" s="15">
        <f>ROUND('[1]Fair Value Bonds'!$G$16,30)</f>
        <v>6.61926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41585</v>
      </c>
      <c r="B66" s="19"/>
      <c r="C66" s="15">
        <f>ROUND('[1]Fair Value Bonds'!$H$16,3)</f>
        <v>6.715</v>
      </c>
      <c r="D66" s="8"/>
      <c r="F66" s="11"/>
      <c r="G66" s="12"/>
      <c r="H66" s="13"/>
      <c r="I66" s="14"/>
    </row>
    <row r="67" spans="1:9" ht="10.5" customHeight="1">
      <c r="A67" s="20" t="s">
        <v>17</v>
      </c>
      <c r="B67" s="21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41214</v>
      </c>
      <c r="B68" s="19"/>
      <c r="C68" s="15">
        <f>ROUND('[1]Fair Value Bonds'!$D$17,30)</f>
        <v>6.66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41312</v>
      </c>
      <c r="B69" s="19"/>
      <c r="C69" s="15">
        <f>ROUND('[1]Fair Value Bonds'!$E$17,3)</f>
        <v>6.697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41396</v>
      </c>
      <c r="B70" s="19"/>
      <c r="C70" s="15">
        <f>ROUND('[1]Fair Value Bonds'!$F$17,3)</f>
        <v>6.748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41487</v>
      </c>
      <c r="B71" s="19"/>
      <c r="C71" s="15">
        <f>ROUND('[1]Fair Value Bonds'!$G$17,3)</f>
        <v>6.808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41585</v>
      </c>
      <c r="B72" s="19"/>
      <c r="C72" s="15">
        <f>ROUND('[1]Fair Value Bonds'!$H$17,3)</f>
        <v>6.902</v>
      </c>
      <c r="D72" s="8"/>
      <c r="F72" s="11"/>
      <c r="G72" s="12"/>
      <c r="H72" s="13"/>
      <c r="I72" s="14"/>
    </row>
    <row r="73" spans="1:9" ht="10.5" customHeight="1">
      <c r="A73" s="20" t="s">
        <v>18</v>
      </c>
      <c r="B73" s="21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41214</v>
      </c>
      <c r="B74" s="19"/>
      <c r="C74" s="15">
        <f>ROUND('[1]Fair Value Bonds'!$D$18,3)</f>
        <v>8.45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41312</v>
      </c>
      <c r="B75" s="19"/>
      <c r="C75" s="15">
        <f>ROUND('[1]Fair Value Bonds'!$E$18,3)</f>
        <v>8.45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41396</v>
      </c>
      <c r="B76" s="19"/>
      <c r="C76" s="15">
        <f>ROUND('[1]Fair Value Bonds'!$F$18,3)</f>
        <v>8.517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41487</v>
      </c>
      <c r="B77" s="19"/>
      <c r="C77" s="15">
        <f>ROUND('[1]Fair Value Bonds'!$G$18,3)</f>
        <v>8.592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41585</v>
      </c>
      <c r="B78" s="19"/>
      <c r="C78" s="15">
        <f>ROUND('[1]Fair Value Bonds'!$H$18,3)</f>
        <v>8.689</v>
      </c>
      <c r="D78" s="8"/>
      <c r="F78" s="11"/>
      <c r="G78" s="12"/>
      <c r="H78" s="13"/>
      <c r="I78" s="14"/>
    </row>
    <row r="79" spans="1:9" ht="10.5" customHeight="1">
      <c r="A79" s="20" t="s">
        <v>19</v>
      </c>
      <c r="B79" s="21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41214</v>
      </c>
      <c r="B80" s="19"/>
      <c r="C80" s="15">
        <f>ROUND('[1]Fair Value Bonds'!$D$19,3)</f>
        <v>8.25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41312</v>
      </c>
      <c r="B81" s="19"/>
      <c r="C81" s="15">
        <f>ROUND('[1]Fair Value Bonds'!$E$19,3)</f>
        <v>8.28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41396</v>
      </c>
      <c r="B82" s="19"/>
      <c r="C82" s="15">
        <f>ROUND('[1]Fair Value Bonds'!$F$19,3)</f>
        <v>8.349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41487</v>
      </c>
      <c r="B83" s="19"/>
      <c r="C83" s="15">
        <f>ROUND('[1]Fair Value Bonds'!$G$19,3)</f>
        <v>8.428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41585</v>
      </c>
      <c r="B84" s="19"/>
      <c r="C84" s="15">
        <f>ROUND('[1]Fair Value Bonds'!$H$19,3)</f>
        <v>8.533</v>
      </c>
      <c r="D84" s="8"/>
      <c r="F84" s="11"/>
      <c r="G84" s="12"/>
      <c r="H84" s="13"/>
      <c r="I84" s="14"/>
    </row>
    <row r="85" spans="1:9" ht="10.5" customHeight="1">
      <c r="A85" s="20" t="s">
        <v>20</v>
      </c>
      <c r="B85" s="21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41214</v>
      </c>
      <c r="B86" s="19"/>
      <c r="C86" s="15">
        <f>ROUND('[1]Fair Value Bonds'!$D$20,3)</f>
        <v>8.48</v>
      </c>
      <c r="D86" s="8"/>
      <c r="F86" s="11"/>
      <c r="G86" s="12"/>
      <c r="H86" s="13"/>
      <c r="I86" s="14"/>
    </row>
    <row r="87" spans="1:9" ht="10.5" customHeight="1">
      <c r="A87" s="26">
        <f>'[1]Fair Value Bonds'!$E$5</f>
        <v>41312</v>
      </c>
      <c r="B87" s="27"/>
      <c r="C87" s="15">
        <f>ROUND('[1]Fair Value Bonds'!$E$20,3)</f>
        <v>8.474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  <mergeCell ref="A16:B16"/>
    <mergeCell ref="A20:B20"/>
    <mergeCell ref="A22:B22"/>
    <mergeCell ref="A23:B23"/>
    <mergeCell ref="A21:B21"/>
    <mergeCell ref="A17:B17"/>
    <mergeCell ref="A18:B18"/>
    <mergeCell ref="A19:B19"/>
    <mergeCell ref="D1:E1"/>
    <mergeCell ref="D2:E2"/>
    <mergeCell ref="A4:B4"/>
    <mergeCell ref="A5:B5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64:B64"/>
    <mergeCell ref="A67:B67"/>
    <mergeCell ref="A65:B65"/>
    <mergeCell ref="A66:B66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26:B26"/>
    <mergeCell ref="A27:B27"/>
    <mergeCell ref="A28:B28"/>
    <mergeCell ref="A31:B31"/>
    <mergeCell ref="A30:B30"/>
    <mergeCell ref="A29:B29"/>
    <mergeCell ref="A32:B32"/>
    <mergeCell ref="A33:B33"/>
    <mergeCell ref="A34:B34"/>
    <mergeCell ref="A37:B37"/>
    <mergeCell ref="A36:B36"/>
    <mergeCell ref="A35:B35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2012-11-07T13:29:01Z</dcterms:created>
  <dcterms:modified xsi:type="dcterms:W3CDTF">2012-11-07T13:30:18Z</dcterms:modified>
  <cp:category/>
  <cp:version/>
  <cp:contentType/>
  <cp:contentStatus/>
</cp:coreProperties>
</file>